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927"/>
  </bookViews>
  <sheets>
    <sheet name="YAZILI KAĞITLARI TESLİM TUTANAĞ" sheetId="19" r:id="rId1"/>
    <sheet name="DERS KESİM RAPORU" sheetId="17" r:id="rId2"/>
    <sheet name="TATİL ADRESİ DİLEKÇESİ" sheetId="16" r:id="rId3"/>
    <sheet name="PANSİYON NÖB. DEĞİŞİM DİLEKÇESİ" sheetId="14" r:id="rId4"/>
    <sheet name="Proje Dağıtım Çiz. 1 (2)" sheetId="13" r:id="rId5"/>
    <sheet name="Proje Dağıtım Çiz. 2" sheetId="12" r:id="rId6"/>
    <sheet name="Proje Değ. Çiz." sheetId="11" r:id="rId7"/>
    <sheet name="Proje Konuları Listesi" sheetId="10" r:id="rId8"/>
    <sheet name="Proje Dilekçesi" sheetId="9" r:id="rId9"/>
    <sheet name="Proje İzleme Formu" sheetId="8" r:id="rId10"/>
    <sheet name="SINIF EĞİTSEL KULÜP LİSTESİ" sheetId="7" r:id="rId11"/>
    <sheet name="TEST ANALİZİ İÇİN BOŞ TABLO" sheetId="6" r:id="rId12"/>
    <sheet name="UYG.SINAVLARDAKİ KONU DAĞ.ÇİZ." sheetId="5" r:id="rId13"/>
    <sheet name="Proje Dağıtım Çiz. 1" sheetId="4" r:id="rId14"/>
    <sheet name="SINIF PROJE DAĞILIM FORMU" sheetId="2" r:id="rId15"/>
    <sheet name="ORTAK SINAVLARIN DEĞ.RAP." sheetId="1" r:id="rId16"/>
    <sheet name="Sayfa1" sheetId="18" r:id="rId17"/>
  </sheets>
  <externalReferences>
    <externalReference r:id="rId18"/>
  </externalReferences>
  <definedNames>
    <definedName name="_xlnm.Print_Area" localSheetId="1">'DERS KESİM RAPORU'!$A$1:$AF$42</definedName>
    <definedName name="_xlnm.Print_Area" localSheetId="3">'PANSİYON NÖB. DEĞİŞİM DİLEKÇESİ'!$A$1:$Z$50</definedName>
    <definedName name="_xlnm.Print_Area" localSheetId="13">'Proje Dağıtım Çiz. 1'!$A$1:$R$38</definedName>
    <definedName name="_xlnm.Print_Area" localSheetId="4">'Proje Dağıtım Çiz. 1 (2)'!$A$1:$T$39</definedName>
    <definedName name="_xlnm.Print_Area" localSheetId="5">'Proje Dağıtım Çiz. 2'!$A$1:$I$37</definedName>
    <definedName name="_xlnm.Print_Area" localSheetId="6">'Proje Değ. Çiz.'!$A$1:$P$40</definedName>
    <definedName name="_xlnm.Print_Area" localSheetId="8">'Proje Dilekçesi'!$A$1:$AC$63</definedName>
    <definedName name="_xlnm.Print_Area" localSheetId="9">'Proje İzleme Formu'!$A$1:$W$48</definedName>
    <definedName name="_xlnm.Print_Area" localSheetId="7">'Proje Konuları Listesi'!$A$1:$E$39</definedName>
    <definedName name="_xlnm.Print_Area" localSheetId="10">'SINIF EĞİTSEL KULÜP LİSTESİ'!$A$1:$K$51</definedName>
    <definedName name="_xlnm.Print_Area" localSheetId="14">'SINIF PROJE DAĞILIM FORMU'!$A$1:$H$44</definedName>
    <definedName name="_xlnm.Print_Area" localSheetId="2">'TATİL ADRESİ DİLEKÇESİ'!$A$1:$Y$41</definedName>
    <definedName name="_xlnm.Print_Area" localSheetId="11">'TEST ANALİZİ İÇİN BOŞ TABLO'!$A$1:$BB$76</definedName>
    <definedName name="_xlnm.Print_Area" localSheetId="12">'UYG.SINAVLARDAKİ KONU DAĞ.ÇİZ.'!$A$1:$J$54</definedName>
  </definedNames>
  <calcPr calcId="124519"/>
</workbook>
</file>

<file path=xl/calcChain.xml><?xml version="1.0" encoding="utf-8"?>
<calcChain xmlns="http://schemas.openxmlformats.org/spreadsheetml/2006/main">
  <c r="H31" i="17"/>
  <c r="C31"/>
  <c r="H30"/>
  <c r="C30"/>
  <c r="H29"/>
  <c r="C29"/>
  <c r="H28"/>
  <c r="C28"/>
  <c r="H27"/>
  <c r="C27"/>
  <c r="H26"/>
  <c r="C26"/>
  <c r="H25"/>
  <c r="C25"/>
  <c r="H24"/>
  <c r="C24"/>
  <c r="H23"/>
  <c r="C23"/>
  <c r="H22"/>
  <c r="C22"/>
  <c r="H21"/>
  <c r="C21"/>
  <c r="H20"/>
  <c r="C20"/>
  <c r="H19"/>
  <c r="C19"/>
  <c r="H18"/>
  <c r="C18"/>
  <c r="H17"/>
  <c r="AK37" i="6"/>
  <c r="U37"/>
  <c r="E37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AQ34"/>
  <c r="AP34"/>
  <c r="AP37" s="1"/>
  <c r="AO34"/>
  <c r="AN34"/>
  <c r="AM34"/>
  <c r="AL34"/>
  <c r="AK34"/>
  <c r="AK38" s="1"/>
  <c r="AK39" s="1"/>
  <c r="AJ34"/>
  <c r="AI34"/>
  <c r="AH34"/>
  <c r="AH37" s="1"/>
  <c r="AG34"/>
  <c r="AG37" s="1"/>
  <c r="AF34"/>
  <c r="AE34"/>
  <c r="AD34"/>
  <c r="AC34"/>
  <c r="AC37" s="1"/>
  <c r="AC38" s="1"/>
  <c r="AC39" s="1"/>
  <c r="AB34"/>
  <c r="AA34"/>
  <c r="Z34"/>
  <c r="Z37" s="1"/>
  <c r="Y34"/>
  <c r="X34"/>
  <c r="W34"/>
  <c r="V34"/>
  <c r="U34"/>
  <c r="U38" s="1"/>
  <c r="U39" s="1"/>
  <c r="T34"/>
  <c r="S34"/>
  <c r="R34"/>
  <c r="R37" s="1"/>
  <c r="Q34"/>
  <c r="Q37" s="1"/>
  <c r="P34"/>
  <c r="O34"/>
  <c r="N34"/>
  <c r="M34"/>
  <c r="M37" s="1"/>
  <c r="M38" s="1"/>
  <c r="M39" s="1"/>
  <c r="L34"/>
  <c r="K34"/>
  <c r="J34"/>
  <c r="I34"/>
  <c r="H34"/>
  <c r="G34"/>
  <c r="F34"/>
  <c r="E34"/>
  <c r="E38" s="1"/>
  <c r="E39" s="1"/>
  <c r="D34"/>
  <c r="AT33"/>
  <c r="AS33"/>
  <c r="AR33"/>
  <c r="AT32"/>
  <c r="AS32"/>
  <c r="AR32"/>
  <c r="AT31"/>
  <c r="AS31"/>
  <c r="AR31"/>
  <c r="AT30"/>
  <c r="AS30"/>
  <c r="AR30"/>
  <c r="AT29"/>
  <c r="AS29"/>
  <c r="AR29"/>
  <c r="AT28"/>
  <c r="AS28"/>
  <c r="AR28"/>
  <c r="AT27"/>
  <c r="AS27"/>
  <c r="AR27"/>
  <c r="AT26"/>
  <c r="AS26"/>
  <c r="AR26"/>
  <c r="AT25"/>
  <c r="AS25"/>
  <c r="AR25"/>
  <c r="AT24"/>
  <c r="AS24"/>
  <c r="AR24"/>
  <c r="AT23"/>
  <c r="AS23"/>
  <c r="AR23"/>
  <c r="AT22"/>
  <c r="AS22"/>
  <c r="AR22"/>
  <c r="AT21"/>
  <c r="AS21"/>
  <c r="AR21"/>
  <c r="AT20"/>
  <c r="AS20"/>
  <c r="AR20"/>
  <c r="AT19"/>
  <c r="AS19"/>
  <c r="AR19"/>
  <c r="AT18"/>
  <c r="AS18"/>
  <c r="AR18"/>
  <c r="AT17"/>
  <c r="AS17"/>
  <c r="AR17"/>
  <c r="AT16"/>
  <c r="AS16"/>
  <c r="AR16"/>
  <c r="AT15"/>
  <c r="AS15"/>
  <c r="AR15"/>
  <c r="AT14"/>
  <c r="AS14"/>
  <c r="AR14"/>
  <c r="AT13"/>
  <c r="AS13"/>
  <c r="AR13"/>
  <c r="AT12"/>
  <c r="AS12"/>
  <c r="AR12"/>
  <c r="AT11"/>
  <c r="AS11"/>
  <c r="AR11"/>
  <c r="AT10"/>
  <c r="AS10"/>
  <c r="AR10"/>
  <c r="AT9"/>
  <c r="AS9"/>
  <c r="AR9"/>
  <c r="AT8"/>
  <c r="AS8"/>
  <c r="AR8"/>
  <c r="AT7"/>
  <c r="AS7"/>
  <c r="AR7"/>
  <c r="AT6"/>
  <c r="AS6"/>
  <c r="AR6"/>
  <c r="AT5"/>
  <c r="AS5"/>
  <c r="AR5"/>
  <c r="AT4"/>
  <c r="AS4"/>
  <c r="AR4"/>
  <c r="BA50" l="1"/>
  <c r="AZ46"/>
  <c r="BA47"/>
  <c r="H38"/>
  <c r="H39" s="1"/>
  <c r="AJ38"/>
  <c r="AJ39" s="1"/>
  <c r="Y37"/>
  <c r="Y38" s="1"/>
  <c r="Y39" s="1"/>
  <c r="Q38"/>
  <c r="Q39" s="1"/>
  <c r="BA46"/>
  <c r="F38"/>
  <c r="F39" s="1"/>
  <c r="AD38"/>
  <c r="AD39" s="1"/>
  <c r="T38"/>
  <c r="T39" s="1"/>
  <c r="I37"/>
  <c r="I38" s="1"/>
  <c r="I39" s="1"/>
  <c r="AO37"/>
  <c r="AO38" s="1"/>
  <c r="AO39" s="1"/>
  <c r="AG38"/>
  <c r="AG39" s="1"/>
  <c r="AY46"/>
  <c r="AZ47"/>
  <c r="G38"/>
  <c r="G39" s="1"/>
  <c r="K38"/>
  <c r="K39" s="1"/>
  <c r="W38"/>
  <c r="W39" s="1"/>
  <c r="AA38"/>
  <c r="AA39" s="1"/>
  <c r="AQ38"/>
  <c r="AQ39" s="1"/>
  <c r="F37"/>
  <c r="N37"/>
  <c r="N38" s="1"/>
  <c r="N39" s="1"/>
  <c r="V37"/>
  <c r="V38" s="1"/>
  <c r="V39" s="1"/>
  <c r="AD37"/>
  <c r="AL37"/>
  <c r="AL38" s="1"/>
  <c r="AL39" s="1"/>
  <c r="R38"/>
  <c r="R39" s="1"/>
  <c r="Z38"/>
  <c r="Z39" s="1"/>
  <c r="AH38"/>
  <c r="AH39" s="1"/>
  <c r="AP38"/>
  <c r="AP39" s="1"/>
  <c r="J37"/>
  <c r="J38" s="1"/>
  <c r="J39" s="1"/>
  <c r="AY50"/>
  <c r="G37"/>
  <c r="K37"/>
  <c r="O37"/>
  <c r="O38" s="1"/>
  <c r="O39" s="1"/>
  <c r="S37"/>
  <c r="S38" s="1"/>
  <c r="S39" s="1"/>
  <c r="W37"/>
  <c r="AA37"/>
  <c r="AE37"/>
  <c r="AE38" s="1"/>
  <c r="AE39" s="1"/>
  <c r="AI37"/>
  <c r="AI38" s="1"/>
  <c r="AI39" s="1"/>
  <c r="AM37"/>
  <c r="AM38" s="1"/>
  <c r="AM39" s="1"/>
  <c r="AQ37"/>
  <c r="AY47"/>
  <c r="AZ50"/>
  <c r="D37"/>
  <c r="D38" s="1"/>
  <c r="D39" s="1"/>
  <c r="H37"/>
  <c r="L37"/>
  <c r="L38" s="1"/>
  <c r="L39" s="1"/>
  <c r="P37"/>
  <c r="P38" s="1"/>
  <c r="P39" s="1"/>
  <c r="T37"/>
  <c r="X37"/>
  <c r="X38" s="1"/>
  <c r="X39" s="1"/>
  <c r="AB37"/>
  <c r="AB38" s="1"/>
  <c r="AB39" s="1"/>
  <c r="AF37"/>
  <c r="AF38" s="1"/>
  <c r="AF39" s="1"/>
  <c r="AJ37"/>
  <c r="AN37"/>
  <c r="AN38" s="1"/>
  <c r="AN39" s="1"/>
</calcChain>
</file>

<file path=xl/sharedStrings.xml><?xml version="1.0" encoding="utf-8"?>
<sst xmlns="http://schemas.openxmlformats.org/spreadsheetml/2006/main" count="562" uniqueCount="211">
  <si>
    <t>ANA SAYFA</t>
  </si>
  <si>
    <t xml:space="preserve">Ders : 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</si>
  <si>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</si>
  <si>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</si>
  <si>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</si>
  <si>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</si>
  <si>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</si>
  <si>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</si>
  <si>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</si>
  <si>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</si>
  <si>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                ÖĞRETMEN - İMZA                                       
</t>
  </si>
  <si>
    <t>Sınıf Rehber Öğretmeni</t>
  </si>
  <si>
    <t>DERSİN ADI :</t>
  </si>
  <si>
    <t>….. / ……  / ……….</t>
  </si>
  <si>
    <t>BAŞARI DURUMU</t>
  </si>
  <si>
    <t>SIRA</t>
  </si>
  <si>
    <t>SINIFLAR</t>
  </si>
  <si>
    <t>ŞUBELER</t>
  </si>
  <si>
    <t>BAŞARILI 
ÖĞRENCİ
SAYISI</t>
  </si>
  <si>
    <t>BAŞARISIZ 
ÖĞRENCİ
SAYISI</t>
  </si>
  <si>
    <t>BAŞARI 
YÜZDESİ</t>
  </si>
  <si>
    <t>GENEL</t>
  </si>
  <si>
    <t>9. SINIFLAR</t>
  </si>
  <si>
    <t>10. SINIFLAR</t>
  </si>
  <si>
    <t>9.</t>
  </si>
  <si>
    <t>10.</t>
  </si>
  <si>
    <t>11.</t>
  </si>
  <si>
    <t>12.</t>
  </si>
  <si>
    <t>13.</t>
  </si>
  <si>
    <t>14.</t>
  </si>
  <si>
    <t>15.</t>
  </si>
  <si>
    <t>11. SINIFLAR</t>
  </si>
  <si>
    <t>16.</t>
  </si>
  <si>
    <t>17.</t>
  </si>
  <si>
    <t>18.</t>
  </si>
  <si>
    <t>19.</t>
  </si>
  <si>
    <t>20.</t>
  </si>
  <si>
    <t>21.</t>
  </si>
  <si>
    <t>22.</t>
  </si>
  <si>
    <t>12. SINIFLAR</t>
  </si>
  <si>
    <t>23.</t>
  </si>
  <si>
    <t>24.</t>
  </si>
  <si>
    <t>25.</t>
  </si>
  <si>
    <t>26.</t>
  </si>
  <si>
    <t>27.</t>
  </si>
  <si>
    <t>28.</t>
  </si>
  <si>
    <t>SINAV SONUÇLARININ  DEĞERLENDİRMESİ</t>
  </si>
  <si>
    <t/>
  </si>
  <si>
    <t>SIRA
NO</t>
  </si>
  <si>
    <t>OKUL
NO</t>
  </si>
  <si>
    <t>ÖĞRENCİNİN 
ADI SOYADI</t>
  </si>
  <si>
    <t>DERSLER</t>
  </si>
  <si>
    <t>ÖDEV VERİLEN DERS</t>
  </si>
  <si>
    <t>UYGULANAN SINAVLARDA KONU DAĞILIM ÇİZELGESİ</t>
  </si>
  <si>
    <t>OKUL ADI:</t>
  </si>
  <si>
    <t>DERSİN ADI:</t>
  </si>
  <si>
    <t>1.dönem</t>
  </si>
  <si>
    <t>2.dönem</t>
  </si>
  <si>
    <t>KONU ADI</t>
  </si>
  <si>
    <t>….... SINIF</t>
  </si>
  <si>
    <t>1.SINAV</t>
  </si>
  <si>
    <t>2.SINAV</t>
  </si>
  <si>
    <t>3.SINAV</t>
  </si>
  <si>
    <t>* sınavda sorulan soru sayıları yazılacak</t>
  </si>
  <si>
    <t>SINIF :</t>
  </si>
  <si>
    <t>DERS :</t>
  </si>
  <si>
    <t xml:space="preserve">  Sıra</t>
  </si>
  <si>
    <t xml:space="preserve">  No</t>
  </si>
  <si>
    <t xml:space="preserve">       Adı-Soyadı</t>
  </si>
  <si>
    <t>D</t>
  </si>
  <si>
    <t>Y</t>
  </si>
  <si>
    <t>B</t>
  </si>
  <si>
    <t>P</t>
  </si>
  <si>
    <t>SORULAR  /  KONULAR  -  SORULARIN PUAN DEĞERLERİ</t>
  </si>
  <si>
    <t>DOĞRU CEVAP SAYILARI</t>
  </si>
  <si>
    <t>YANLIŞ CEVAP SAYILARI</t>
  </si>
  <si>
    <t>BOŞ BIRAKILAN SORU SAYILARI</t>
  </si>
  <si>
    <t>TESTE KATILAN ÖĞRENCİ SAYISI</t>
  </si>
  <si>
    <t>SORULARIN CEVAPLANMA YÜZDELERİ</t>
  </si>
  <si>
    <t>ÖĞRENCİLERİN ZORLANDIKLARI SORULAR</t>
  </si>
  <si>
    <t>UYARI :</t>
  </si>
  <si>
    <t>Doğru cevaplar için D , yanlış cevaplar için Y   ve boş bırakılan sorular için B  kullanınız.</t>
  </si>
  <si>
    <t>BOŞ</t>
  </si>
  <si>
    <t>SINIF ORTALAMASI :</t>
  </si>
  <si>
    <t>STANDART SAPMA  :</t>
  </si>
  <si>
    <t>TOPLAM</t>
  </si>
  <si>
    <t>TESTİN DEĞERLENDİRMESİ</t>
  </si>
  <si>
    <t>MUSTAFA SEKMEN</t>
  </si>
  <si>
    <t>MATEMATİK ÖĞRETMENİ</t>
  </si>
  <si>
    <t>………………...………..………….   KULÜBÜ</t>
  </si>
  <si>
    <t>NO</t>
  </si>
  <si>
    <t>ADI SOYADI</t>
  </si>
  <si>
    <t>………………………………………….</t>
  </si>
  <si>
    <t>Projenin öğrenciye verildiği tarih               :</t>
  </si>
  <si>
    <t>Projenin öğretmene teslim edildiği tarih:</t>
  </si>
  <si>
    <t>PROJEYİ HAZIRLAYACAK ÖĞRENCİNİN</t>
  </si>
  <si>
    <t>PROJENİN KONUSU</t>
  </si>
  <si>
    <t>SINIFI</t>
  </si>
  <si>
    <t>OKUL NO</t>
  </si>
  <si>
    <t>ADI</t>
  </si>
  <si>
    <t>SOYADI</t>
  </si>
  <si>
    <t>PROJE ÇALIŞMALARININ AŞAMALARI VE ÖĞRETMEN ÖĞRENCİ GÖRÜŞMELERİ</t>
  </si>
  <si>
    <t>1. GÖRÜŞME   
( ….. / ….. / 201... )</t>
  </si>
  <si>
    <t>2. GÖRÜŞME  
 ( ….. / ….. /  201... )</t>
  </si>
  <si>
    <t>3. GÖRÜŞME  
 ( ….. / ….. /  201... )</t>
  </si>
  <si>
    <t>ÇALIŞMALARIN 
ÖZETİ</t>
  </si>
  <si>
    <t xml:space="preserve">
YAPILACAK
ÇALIŞMALARIN
ANA BAŞLIKLARI
(  PLAN  )
</t>
  </si>
  <si>
    <t>ÖĞRETMENİN ÖNERİLERİ</t>
  </si>
  <si>
    <t>ÖĞRENCİNİN
İMZASI</t>
  </si>
  <si>
    <r>
      <t xml:space="preserve">Not :      1.  Öğrenciyle yapılacak görüşme </t>
    </r>
    <r>
      <rPr>
        <b/>
        <sz val="11"/>
        <color theme="1"/>
        <rFont val="Calibri"/>
        <family val="2"/>
        <charset val="162"/>
        <scheme val="minor"/>
      </rPr>
      <t>üçten</t>
    </r>
    <r>
      <rPr>
        <sz val="11"/>
        <color theme="1"/>
        <rFont val="Calibri"/>
        <family val="2"/>
        <scheme val="minor"/>
      </rPr>
      <t xml:space="preserve"> az olmamalı
                2.  Yararlanılacak araç-gereç ve kaynaklar
                          a)                                                           d)
                          b)                                                           e)
                          c)                                                            f)</t>
    </r>
  </si>
  <si>
    <t>ÖĞRETMENİN PROJE HAKKINDA GÖRÜŞÜ :</t>
  </si>
  <si>
    <t xml:space="preserve">ÖĞRETMENİN </t>
  </si>
  <si>
    <t>Adı             :</t>
  </si>
  <si>
    <t>Soyadı      :</t>
  </si>
  <si>
    <t>İmzası       :</t>
  </si>
  <si>
    <t>Gereğini bilgilerinize arz ederim.</t>
  </si>
  <si>
    <t>ÖĞRENCİNİN</t>
  </si>
  <si>
    <t>Adı Soyadı                :</t>
  </si>
  <si>
    <t>Sınıfı ve Numarası  :</t>
  </si>
  <si>
    <t>TERCİHLERİM</t>
  </si>
  <si>
    <r>
      <t xml:space="preserve">NOT :  </t>
    </r>
    <r>
      <rPr>
        <b/>
        <sz val="10"/>
        <color theme="1"/>
        <rFont val="Calibri"/>
        <family val="2"/>
        <charset val="162"/>
        <scheme val="minor"/>
      </rPr>
      <t>Tercih edilecek derslerden biri Dil ve Anlatım dersi olacaktır.</t>
    </r>
  </si>
  <si>
    <t>Projelerin 15 sayfadan fazla olmamasına özen gösterilir.</t>
  </si>
  <si>
    <t>Projelerin mürekkeple ve el yazısı ile yazılması esastır ; Ancak özelliği olan derslerde bilgisayar veya kurşun kalemle de yazılabilir.</t>
  </si>
  <si>
    <t>Öğrencinin istemesi, öğretmenin uygun görmesi halinde birden fazla dersten de proje yapılabilir.</t>
  </si>
  <si>
    <t>Projeler ders kesimine iki ay kala toplanır.</t>
  </si>
  <si>
    <t>Ödevlerin 15 sayfadan fazla olmamasına özen gösterilir.</t>
  </si>
  <si>
    <t>Ödevlerin mürekkeple ve el yazısı ile yazılması esastır ; Ancak özelliği olan derslerde bilgisayar veya kurşun kalemle de yazılabilir.</t>
  </si>
  <si>
    <t>Öğrencinin istemesi, öğretmenin uygun görmesi halinde birden fazla dersten de ödev yapılabilir.</t>
  </si>
  <si>
    <t>Ödevler ders kesimine iki ay kala toplanır.</t>
  </si>
  <si>
    <t>SIRA 
NO</t>
  </si>
  <si>
    <t>OKUL 
NO</t>
  </si>
  <si>
    <t>ÖĞRENCİNİN
ADI SOYADI</t>
  </si>
  <si>
    <t>PROJE DEĞERLENDİRME ÖLÇÜTLERİ</t>
  </si>
  <si>
    <t>TOPLAM PUAN</t>
  </si>
  <si>
    <t>PUAN
……….</t>
  </si>
  <si>
    <t>RAKAM İLE</t>
  </si>
  <si>
    <t>YAZI İLE</t>
  </si>
  <si>
    <t>DÜŞÜNCELER</t>
  </si>
  <si>
    <t xml:space="preserve">Proje Hazırlama, Plana Yayma Ve Uygulama Başarısı </t>
  </si>
  <si>
    <t xml:space="preserve">Proje İçin Gerekli Bilgi Doküman Araç-Gereç Toplanması Ve Kullanılması </t>
  </si>
  <si>
    <t>Kendisini Geliştirmek Amacı İle Projeyi Bizzat Yapması</t>
  </si>
  <si>
    <t>Proje Hazırlama Sırasında Ders Öğretmeni İle Diyalog Kurması</t>
  </si>
  <si>
    <t>Kaynak Kişiler İle Varsa Kaynak Guruplar İle İletişim Kurabilme</t>
  </si>
  <si>
    <t>Projenin Doğruluk Ve Kullanabilirlik Derecesi</t>
  </si>
  <si>
    <t>Projenin Yazım Ve Dersin Özel Kurallarına Uygunluğu</t>
  </si>
  <si>
    <t>Düzgün İfade Kullanma Ve Anlaşılabilir Olması</t>
  </si>
  <si>
    <t>Projenin Özenle Yapılması , Tertip Temizlik Ve Estetik Görüntüsü</t>
  </si>
  <si>
    <t>Projenin Zamanında Teslim Edilmesi</t>
  </si>
  <si>
    <t>1. TERCİHİ</t>
  </si>
  <si>
    <t>2. TERCİHİ</t>
  </si>
  <si>
    <t>3. TERCİHİ</t>
  </si>
  <si>
    <t>4. TERCİHİ</t>
  </si>
  <si>
    <t>5. TERCİHİ</t>
  </si>
  <si>
    <t>YILLIK ÖDEV VERİLEN DERS</t>
  </si>
  <si>
    <t xml:space="preserve">                            LADİK</t>
  </si>
  <si>
    <t xml:space="preserve">                          …... / …... / ………...   tarihli nöbetimi kendisinin bilgi ve onayı dahilinde ……………………………... 'in  
     …... / …... / ………...   tarihli nöbeti ile değişmek istiyorum. Arz ederim.</t>
  </si>
  <si>
    <t>…... / …... / ………...</t>
  </si>
  <si>
    <t>…………………………….</t>
  </si>
  <si>
    <t>SINIF</t>
  </si>
  <si>
    <t>DERS</t>
  </si>
  <si>
    <t>YAZILI KAĞIT 
ADEDİ</t>
  </si>
  <si>
    <t>MEVCUT</t>
  </si>
  <si>
    <t>1.
DÖNEM</t>
  </si>
  <si>
    <t>2.
DÖNEM</t>
  </si>
  <si>
    <t>….. /….. / ……....</t>
  </si>
  <si>
    <t>……………………………</t>
  </si>
  <si>
    <t>……………………….. Öğretmeni</t>
  </si>
  <si>
    <t xml:space="preserve">                 ………… / …………  Eğitim-Öğretim Yılı sonu yaz tatilimi geçireceğim açık adresim ile ev ve cep telefon numaralarım aşağıda verilmiştir.  Gereğini bilgilerinize arz ederim.                                                    </t>
  </si>
  <si>
    <t>…. / …. / ………..</t>
  </si>
  <si>
    <t>T.C. KİMLİK NO:</t>
  </si>
  <si>
    <t xml:space="preserve">ADRES:     </t>
  </si>
  <si>
    <t>…………………………..</t>
  </si>
  <si>
    <t>………………………... Öğretmeni</t>
  </si>
  <si>
    <t xml:space="preserve">Ev Tel :   </t>
  </si>
  <si>
    <t xml:space="preserve">Cep Tel: </t>
  </si>
  <si>
    <t xml:space="preserve">Öğretmenin   Adı Soyadı </t>
  </si>
  <si>
    <t>:</t>
  </si>
  <si>
    <t xml:space="preserve">Öğretmenin Branşı </t>
  </si>
  <si>
    <t>Ders Plânına Göre Konuların Bitirilip Bitirilemediği</t>
  </si>
  <si>
    <t>MÜFREDATIN BİTİRİLME DURUMU</t>
  </si>
  <si>
    <t>Bilgilerinize arz ederim.</t>
  </si>
  <si>
    <t>…. / …. / ……..</t>
  </si>
  <si>
    <t>………………... Öğretmeni</t>
  </si>
  <si>
    <t>2016 - 2017  EĞİTİM ÖĞRETİM YILI İMKB FEN LİSESİ                    SINIFI 
PROJE DAĞITIM ÇİZELGESİ</t>
  </si>
  <si>
    <t>İMKB FEN LİSESİ 2016 /2017 EĞİTİM VE ÖĞRETİM YILI
YILSONU ÖĞRETMEN DERS KESİM RAPORU</t>
  </si>
  <si>
    <t>9/A</t>
  </si>
  <si>
    <t>İMKB FEN LİSESİ MÜDÜRLÜĞÜNE</t>
  </si>
  <si>
    <t xml:space="preserve">                           BAĞLAR/DİYARBAKIR</t>
  </si>
  <si>
    <t>2016 - 2017  EĞİTİM ÖĞRETİM YILI İMKB FEN LİSESİ  ………….  SINIFI 
PROJE DAĞITIM ÇİZELGESİ</t>
  </si>
  <si>
    <t>2016 - 2017  EĞİTİM ÖĞRETİM YILI  İMKB FEN LİSESİ  ………….  SINIFI 
PROJE DAĞITIM ÇİZELGESİ</t>
  </si>
  <si>
    <t>İMKB FEN LİSESİ  2016 - 2014 EĞİTİM ÖĞRETİM YILI  PROJE DEĞERLENDİRME ÇİZELGESİ</t>
  </si>
  <si>
    <t>İMKB FEN LİSESİ   2016- 2017  EĞİTİM ÖĞRETİM YILI 
İMKB FEN LİSESİ…………………………. DERSİ PROJE KONULARI LİSTESİ</t>
  </si>
  <si>
    <t>İMKB FEN  LİSESİ MÜDÜRLÜĞÜNE</t>
  </si>
  <si>
    <t xml:space="preserve">                  2016 - 2017 eğitim-öğretim yılında aşağıda tercih sırasını belirttiğim sınıf öğretmenler kurulunun uygun göreceği bir dersten proje hazırlamak istiyorum.</t>
  </si>
  <si>
    <t xml:space="preserve">                  2016 - 2017 eğitim-öğretim yılında aşağıda tercih sırasını belirttiğim sınıf öğretmenler kurulunun uygun göreceği bir dersten ödev hazırlamak istiyorum.</t>
  </si>
  <si>
    <t>İMKB FEN  LİSESİ 2016 - 2017 EĞİTİM ÖĞRETİM YILI
  …………………  DERSİ YILLIK PROJE İZLEME FORMU</t>
  </si>
  <si>
    <t>….. / ….. /  2016</t>
  </si>
  <si>
    <t>….. / ….. /  2017</t>
  </si>
  <si>
    <t>2016 / 2017  EĞİTİM ÖĞRETİM YILI İMKB FEN LİSESİ  ……...…… SINIFI  
EĞİTSEL KULÜPLERİN LİSTESİ</t>
  </si>
  <si>
    <r>
      <t>İMKBFEN LİSESİ  2016/ 2017  EĞİTİM ÖĞRETİM YILI  …………...</t>
    </r>
    <r>
      <rPr>
        <sz val="16"/>
        <color theme="1"/>
        <rFont val="Calibri"/>
        <family val="2"/>
        <charset val="162"/>
        <scheme val="minor"/>
      </rPr>
      <t xml:space="preserve">  </t>
    </r>
    <r>
      <rPr>
        <sz val="11"/>
        <color theme="1"/>
        <rFont val="Calibri"/>
        <family val="2"/>
        <scheme val="minor"/>
      </rPr>
      <t>SINIFI 
ÖDEV DAĞILIM LİSTESİDİR.</t>
    </r>
  </si>
  <si>
    <t xml:space="preserve">T.C.
DİYARBAKIR VALİLİĞİ
BAĞLAR İMKB FEN LİSESİ
ORTA ÖĞRETİM KURUMLARI SINIF GEÇME YÖNETMELİĞİ 19. MADDESİ GEREĞİNCE
2016  /  2017   EĞİTİM ÖĞRETİM YILI 1. DÖNEM KARŞILAŞTIRMALI SINAVLAR ORTAK DEĞERLENDİRME RAPORU    </t>
  </si>
  <si>
    <t>…………./………….EĞİTİM VE ÖĞRETİM YILI İMKB FEN LİSESİ                                                                     YAZILI KAĞITLARI TESLİM TUTANAĞI</t>
  </si>
  <si>
    <t>10/A</t>
  </si>
  <si>
    <t>MATEMATİK</t>
  </si>
  <si>
    <t>10/C</t>
  </si>
  <si>
    <t>10/E</t>
  </si>
  <si>
    <t>11/A</t>
  </si>
  <si>
    <t>GEOMETRİ</t>
  </si>
  <si>
    <t>11/B</t>
  </si>
  <si>
    <t>11/C</t>
  </si>
  <si>
    <t>11/D</t>
  </si>
</sst>
</file>

<file path=xl/styles.xml><?xml version="1.0" encoding="utf-8"?>
<styleSheet xmlns="http://schemas.openxmlformats.org/spreadsheetml/2006/main">
  <numFmts count="3">
    <numFmt numFmtId="164" formatCode="%\ 0.00"/>
    <numFmt numFmtId="165" formatCode="_-* #,##0.00\ _T_L_-;\-* #,##0.00\ _T_L_-;_-* &quot;-&quot;??\ _T_L_-;_-@_-"/>
    <numFmt numFmtId="166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color indexed="8"/>
      <name val="Calibri"/>
      <family val="2"/>
      <charset val="162"/>
    </font>
    <font>
      <b/>
      <sz val="10"/>
      <color indexed="8"/>
      <name val="Cambria"/>
      <family val="1"/>
      <charset val="162"/>
    </font>
    <font>
      <u/>
      <sz val="11"/>
      <name val="Calibri"/>
      <family val="2"/>
      <charset val="162"/>
    </font>
    <font>
      <b/>
      <sz val="10"/>
      <name val="Arial Tur"/>
      <charset val="162"/>
    </font>
    <font>
      <sz val="11"/>
      <name val="Calibri"/>
      <family val="2"/>
      <charset val="162"/>
      <scheme val="minor"/>
    </font>
    <font>
      <sz val="11"/>
      <name val="Arial Tur"/>
      <charset val="162"/>
    </font>
    <font>
      <sz val="1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3" fillId="0" borderId="0" applyFont="0" applyFill="0" applyBorder="0" applyAlignment="0" applyProtection="0"/>
    <xf numFmtId="0" fontId="1" fillId="0" borderId="0"/>
    <xf numFmtId="0" fontId="1" fillId="0" borderId="0"/>
  </cellStyleXfs>
  <cellXfs count="241">
    <xf numFmtId="0" fontId="0" fillId="0" borderId="0" xfId="0"/>
    <xf numFmtId="0" fontId="3" fillId="0" borderId="0" xfId="2"/>
    <xf numFmtId="0" fontId="3" fillId="3" borderId="1" xfId="2" applyFill="1" applyBorder="1" applyAlignment="1"/>
    <xf numFmtId="0" fontId="3" fillId="3" borderId="2" xfId="2" applyFill="1" applyBorder="1" applyAlignment="1"/>
    <xf numFmtId="0" fontId="3" fillId="0" borderId="3" xfId="2" applyFill="1" applyBorder="1" applyAlignment="1"/>
    <xf numFmtId="0" fontId="3" fillId="0" borderId="4" xfId="2" applyFont="1" applyBorder="1" applyAlignment="1">
      <alignment horizontal="center" vertical="center"/>
    </xf>
    <xf numFmtId="0" fontId="7" fillId="0" borderId="5" xfId="2" applyFont="1" applyBorder="1" applyAlignment="1"/>
    <xf numFmtId="0" fontId="7" fillId="0" borderId="3" xfId="2" applyFont="1" applyFill="1" applyBorder="1" applyAlignment="1"/>
    <xf numFmtId="0" fontId="3" fillId="0" borderId="6" xfId="2" applyFont="1" applyBorder="1" applyAlignment="1">
      <alignment horizontal="center" vertical="center"/>
    </xf>
    <xf numFmtId="0" fontId="7" fillId="0" borderId="7" xfId="2" applyFont="1" applyBorder="1" applyAlignment="1"/>
    <xf numFmtId="0" fontId="3" fillId="0" borderId="6" xfId="2" applyBorder="1"/>
    <xf numFmtId="0" fontId="3" fillId="0" borderId="7" xfId="2" applyBorder="1"/>
    <xf numFmtId="0" fontId="3" fillId="0" borderId="3" xfId="2" applyFill="1" applyBorder="1"/>
    <xf numFmtId="0" fontId="3" fillId="0" borderId="3" xfId="2" applyFill="1" applyBorder="1" applyAlignment="1">
      <alignment vertical="top"/>
    </xf>
    <xf numFmtId="0" fontId="3" fillId="0" borderId="3" xfId="2" applyFill="1" applyBorder="1" applyAlignment="1">
      <alignment horizontal="left"/>
    </xf>
    <xf numFmtId="0" fontId="3" fillId="0" borderId="4" xfId="2" applyBorder="1" applyAlignment="1">
      <alignment horizontal="center" vertical="center"/>
    </xf>
    <xf numFmtId="0" fontId="3" fillId="0" borderId="5" xfId="2" applyBorder="1" applyAlignment="1"/>
    <xf numFmtId="0" fontId="3" fillId="0" borderId="6" xfId="2" applyBorder="1" applyAlignment="1">
      <alignment horizontal="center" vertical="center"/>
    </xf>
    <xf numFmtId="0" fontId="3" fillId="0" borderId="7" xfId="2" applyBorder="1" applyAlignment="1"/>
    <xf numFmtId="0" fontId="3" fillId="4" borderId="0" xfId="2" applyFill="1" applyAlignment="1">
      <alignment horizontal="center" vertical="center"/>
    </xf>
    <xf numFmtId="0" fontId="3" fillId="0" borderId="0" xfId="2" applyProtection="1">
      <protection locked="0"/>
    </xf>
    <xf numFmtId="0" fontId="3" fillId="0" borderId="8" xfId="2" applyBorder="1" applyAlignment="1" applyProtection="1">
      <alignment horizontal="center" vertical="center" wrapText="1"/>
      <protection locked="0"/>
    </xf>
    <xf numFmtId="0" fontId="3" fillId="3" borderId="9" xfId="2" applyFill="1" applyBorder="1" applyAlignment="1" applyProtection="1">
      <alignment horizontal="center" vertical="center"/>
      <protection locked="0"/>
    </xf>
    <xf numFmtId="0" fontId="3" fillId="3" borderId="9" xfId="2" applyFill="1" applyBorder="1" applyAlignment="1" applyProtection="1">
      <alignment horizontal="center" vertical="center" textRotation="90"/>
      <protection locked="0"/>
    </xf>
    <xf numFmtId="0" fontId="3" fillId="3" borderId="9" xfId="2" applyFill="1" applyBorder="1" applyAlignment="1" applyProtection="1">
      <alignment horizontal="center" vertical="center" wrapText="1"/>
      <protection locked="0"/>
    </xf>
    <xf numFmtId="0" fontId="3" fillId="0" borderId="8" xfId="2" applyBorder="1" applyAlignment="1" applyProtection="1">
      <alignment horizontal="center" vertical="center"/>
      <protection locked="0"/>
    </xf>
    <xf numFmtId="49" fontId="3" fillId="0" borderId="8" xfId="2" applyNumberFormat="1" applyBorder="1" applyAlignment="1" applyProtection="1">
      <alignment horizontal="center"/>
      <protection locked="0"/>
    </xf>
    <xf numFmtId="0" fontId="3" fillId="0" borderId="8" xfId="2" applyBorder="1" applyAlignment="1" applyProtection="1">
      <alignment horizontal="center"/>
      <protection locked="0"/>
    </xf>
    <xf numFmtId="164" fontId="3" fillId="0" borderId="8" xfId="2" applyNumberFormat="1" applyBorder="1" applyAlignment="1" applyProtection="1">
      <alignment horizontal="center"/>
      <protection hidden="1"/>
    </xf>
    <xf numFmtId="0" fontId="3" fillId="3" borderId="9" xfId="2" applyFill="1" applyBorder="1" applyAlignment="1" applyProtection="1">
      <alignment horizontal="center" vertical="center" wrapText="1"/>
      <protection hidden="1"/>
    </xf>
    <xf numFmtId="49" fontId="3" fillId="3" borderId="9" xfId="2" applyNumberFormat="1" applyFill="1" applyBorder="1" applyAlignment="1" applyProtection="1">
      <alignment horizontal="center" vertical="center"/>
      <protection locked="0"/>
    </xf>
    <xf numFmtId="0" fontId="4" fillId="0" borderId="8" xfId="2" applyFont="1" applyBorder="1" applyAlignment="1">
      <alignment vertical="center"/>
    </xf>
    <xf numFmtId="0" fontId="3" fillId="0" borderId="8" xfId="2" applyBorder="1" applyAlignment="1">
      <alignment horizontal="center" vertical="center"/>
    </xf>
    <xf numFmtId="0" fontId="3" fillId="0" borderId="8" xfId="2" applyBorder="1"/>
    <xf numFmtId="0" fontId="10" fillId="0" borderId="0" xfId="2" applyFont="1"/>
    <xf numFmtId="0" fontId="12" fillId="0" borderId="0" xfId="2" applyFont="1" applyBorder="1" applyAlignment="1">
      <alignment horizontal="center" vertical="center"/>
    </xf>
    <xf numFmtId="0" fontId="13" fillId="0" borderId="1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 textRotation="90"/>
    </xf>
    <xf numFmtId="0" fontId="12" fillId="0" borderId="8" xfId="2" applyFont="1" applyBorder="1" applyAlignment="1">
      <alignment horizontal="center" vertical="center"/>
    </xf>
    <xf numFmtId="0" fontId="15" fillId="0" borderId="12" xfId="2" applyFont="1" applyFill="1" applyBorder="1" applyAlignment="1">
      <alignment horizontal="left" vertical="center" wrapText="1"/>
    </xf>
    <xf numFmtId="0" fontId="13" fillId="0" borderId="8" xfId="2" applyFont="1" applyBorder="1" applyAlignment="1">
      <alignment horizontal="center" vertical="center"/>
    </xf>
    <xf numFmtId="0" fontId="13" fillId="0" borderId="0" xfId="2" applyFont="1"/>
    <xf numFmtId="0" fontId="3" fillId="0" borderId="0" xfId="2" applyAlignment="1"/>
    <xf numFmtId="0" fontId="17" fillId="0" borderId="10" xfId="2" applyFont="1" applyFill="1" applyBorder="1" applyAlignment="1" applyProtection="1">
      <alignment vertical="center"/>
    </xf>
    <xf numFmtId="0" fontId="17" fillId="0" borderId="8" xfId="2" applyFont="1" applyBorder="1" applyAlignment="1" applyProtection="1">
      <alignment horizontal="right" vertical="center"/>
      <protection locked="0"/>
    </xf>
    <xf numFmtId="0" fontId="17" fillId="0" borderId="8" xfId="2" applyFont="1" applyBorder="1" applyProtection="1">
      <protection locked="0"/>
    </xf>
    <xf numFmtId="0" fontId="17" fillId="0" borderId="8" xfId="2" applyFont="1" applyBorder="1" applyAlignment="1" applyProtection="1">
      <alignment horizontal="center"/>
      <protection locked="0"/>
    </xf>
    <xf numFmtId="0" fontId="17" fillId="0" borderId="8" xfId="2" applyFont="1" applyBorder="1" applyAlignment="1" applyProtection="1">
      <alignment horizontal="center" vertical="center"/>
      <protection locked="0"/>
    </xf>
    <xf numFmtId="0" fontId="17" fillId="0" borderId="8" xfId="2" applyFont="1" applyFill="1" applyBorder="1" applyAlignment="1" applyProtection="1">
      <alignment horizontal="center" vertical="center"/>
      <protection locked="0"/>
    </xf>
    <xf numFmtId="0" fontId="13" fillId="0" borderId="8" xfId="4" applyFont="1" applyBorder="1" applyAlignment="1" applyProtection="1">
      <alignment horizontal="center" vertical="center"/>
      <protection locked="0"/>
    </xf>
    <xf numFmtId="0" fontId="3" fillId="0" borderId="8" xfId="2" applyBorder="1" applyAlignment="1" applyProtection="1">
      <alignment horizontal="center"/>
    </xf>
    <xf numFmtId="0" fontId="3" fillId="0" borderId="8" xfId="2" applyBorder="1" applyAlignment="1" applyProtection="1">
      <alignment horizontal="left" vertical="center"/>
    </xf>
    <xf numFmtId="0" fontId="18" fillId="0" borderId="8" xfId="2" applyFont="1" applyBorder="1" applyAlignment="1" applyProtection="1">
      <alignment horizontal="center" vertical="center"/>
      <protection locked="0"/>
    </xf>
    <xf numFmtId="0" fontId="18" fillId="0" borderId="8" xfId="2" applyFont="1" applyBorder="1" applyAlignment="1" applyProtection="1">
      <alignment horizontal="center"/>
      <protection hidden="1"/>
    </xf>
    <xf numFmtId="0" fontId="19" fillId="0" borderId="8" xfId="2" applyFont="1" applyBorder="1" applyAlignment="1" applyProtection="1">
      <alignment horizontal="center" vertical="center"/>
      <protection locked="0"/>
    </xf>
    <xf numFmtId="0" fontId="3" fillId="0" borderId="11" xfId="2" applyBorder="1" applyAlignment="1" applyProtection="1">
      <alignment horizontal="center" vertical="center"/>
    </xf>
    <xf numFmtId="0" fontId="3" fillId="0" borderId="8" xfId="2" applyBorder="1" applyAlignment="1" applyProtection="1">
      <alignment horizontal="center" vertical="center"/>
    </xf>
    <xf numFmtId="0" fontId="20" fillId="0" borderId="8" xfId="2" applyFont="1" applyBorder="1" applyAlignment="1" applyProtection="1">
      <alignment horizontal="center"/>
      <protection hidden="1"/>
    </xf>
    <xf numFmtId="1" fontId="20" fillId="0" borderId="8" xfId="2" applyNumberFormat="1" applyFont="1" applyBorder="1" applyAlignment="1" applyProtection="1">
      <alignment horizontal="center"/>
      <protection hidden="1"/>
    </xf>
    <xf numFmtId="1" fontId="20" fillId="0" borderId="8" xfId="5" applyNumberFormat="1" applyFont="1" applyBorder="1" applyAlignment="1" applyProtection="1">
      <alignment horizontal="center"/>
      <protection hidden="1"/>
    </xf>
    <xf numFmtId="0" fontId="4" fillId="0" borderId="8" xfId="2" applyFont="1" applyBorder="1" applyAlignment="1" applyProtection="1">
      <alignment horizontal="center" vertical="center"/>
      <protection hidden="1"/>
    </xf>
    <xf numFmtId="0" fontId="21" fillId="0" borderId="0" xfId="2" applyFont="1" applyAlignment="1">
      <alignment horizontal="right" vertical="center"/>
    </xf>
    <xf numFmtId="0" fontId="3" fillId="0" borderId="0" xfId="2" applyBorder="1" applyAlignment="1">
      <alignment horizontal="center"/>
    </xf>
    <xf numFmtId="0" fontId="3" fillId="0" borderId="0" xfId="2" applyBorder="1"/>
    <xf numFmtId="166" fontId="3" fillId="0" borderId="8" xfId="2" applyNumberFormat="1" applyBorder="1" applyAlignment="1" applyProtection="1">
      <alignment horizontal="center" vertical="center"/>
      <protection hidden="1"/>
    </xf>
    <xf numFmtId="0" fontId="3" fillId="0" borderId="0" xfId="2" applyProtection="1">
      <protection hidden="1"/>
    </xf>
    <xf numFmtId="0" fontId="3" fillId="0" borderId="8" xfId="2" applyBorder="1" applyAlignment="1" applyProtection="1">
      <alignment horizontal="center" vertical="center" wrapText="1"/>
      <protection hidden="1"/>
    </xf>
    <xf numFmtId="0" fontId="3" fillId="0" borderId="8" xfId="2" applyBorder="1" applyAlignment="1" applyProtection="1">
      <alignment horizontal="center" vertical="center"/>
      <protection hidden="1"/>
    </xf>
    <xf numFmtId="0" fontId="3" fillId="0" borderId="13" xfId="2" applyBorder="1" applyAlignment="1"/>
    <xf numFmtId="0" fontId="3" fillId="0" borderId="0" xfId="2" applyFont="1" applyAlignment="1" applyProtection="1">
      <alignment vertical="center"/>
    </xf>
    <xf numFmtId="0" fontId="3" fillId="0" borderId="0" xfId="2" applyAlignment="1">
      <alignment horizontal="center" vertical="center"/>
    </xf>
    <xf numFmtId="0" fontId="3" fillId="0" borderId="0" xfId="2" applyBorder="1" applyAlignment="1">
      <alignment vertical="center"/>
    </xf>
    <xf numFmtId="0" fontId="3" fillId="0" borderId="0" xfId="2" applyBorder="1" applyAlignment="1"/>
    <xf numFmtId="166" fontId="3" fillId="0" borderId="0" xfId="2" applyNumberFormat="1" applyAlignment="1" applyProtection="1">
      <alignment horizontal="center" vertical="center"/>
      <protection locked="0"/>
    </xf>
    <xf numFmtId="166" fontId="3" fillId="0" borderId="0" xfId="2" applyNumberFormat="1" applyAlignment="1">
      <alignment horizontal="center"/>
    </xf>
    <xf numFmtId="0" fontId="4" fillId="0" borderId="10" xfId="2" applyFont="1" applyBorder="1" applyAlignment="1">
      <alignment horizontal="center" wrapText="1"/>
    </xf>
    <xf numFmtId="0" fontId="4" fillId="0" borderId="10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3" fillId="3" borderId="3" xfId="2" applyFill="1" applyBorder="1" applyAlignment="1">
      <alignment horizontal="center" vertical="center"/>
    </xf>
    <xf numFmtId="0" fontId="3" fillId="0" borderId="8" xfId="2" applyBorder="1" applyAlignment="1">
      <alignment horizontal="left" vertical="center"/>
    </xf>
    <xf numFmtId="0" fontId="3" fillId="3" borderId="3" xfId="2" applyFill="1" applyBorder="1"/>
    <xf numFmtId="0" fontId="3" fillId="3" borderId="0" xfId="2" applyFill="1"/>
    <xf numFmtId="0" fontId="3" fillId="3" borderId="0" xfId="2" applyFill="1" applyBorder="1"/>
    <xf numFmtId="0" fontId="3" fillId="0" borderId="0" xfId="2" applyAlignment="1">
      <alignment horizontal="left" vertical="center"/>
    </xf>
    <xf numFmtId="0" fontId="3" fillId="0" borderId="0" xfId="2" applyAlignment="1">
      <alignment horizontal="center"/>
    </xf>
    <xf numFmtId="0" fontId="3" fillId="0" borderId="10" xfId="2" applyBorder="1" applyAlignment="1"/>
    <xf numFmtId="0" fontId="3" fillId="0" borderId="14" xfId="2" applyBorder="1" applyAlignment="1"/>
    <xf numFmtId="0" fontId="3" fillId="0" borderId="0" xfId="2" applyAlignment="1">
      <alignment vertical="top"/>
    </xf>
    <xf numFmtId="0" fontId="23" fillId="0" borderId="0" xfId="2" applyFont="1"/>
    <xf numFmtId="0" fontId="7" fillId="0" borderId="0" xfId="2" applyFont="1"/>
    <xf numFmtId="0" fontId="7" fillId="0" borderId="0" xfId="2" applyFont="1" applyAlignment="1">
      <alignment vertical="center"/>
    </xf>
    <xf numFmtId="0" fontId="4" fillId="0" borderId="8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/>
    </xf>
    <xf numFmtId="0" fontId="7" fillId="0" borderId="8" xfId="2" applyFont="1" applyBorder="1"/>
    <xf numFmtId="0" fontId="7" fillId="0" borderId="8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textRotation="90" wrapText="1"/>
    </xf>
    <xf numFmtId="0" fontId="0" fillId="0" borderId="0" xfId="1" applyFont="1" applyFill="1" applyBorder="1" applyAlignment="1">
      <alignment vertical="center" wrapText="1"/>
    </xf>
    <xf numFmtId="0" fontId="3" fillId="0" borderId="0" xfId="2" applyAlignment="1">
      <alignment vertical="center"/>
    </xf>
    <xf numFmtId="0" fontId="3" fillId="0" borderId="0" xfId="1" applyFill="1" applyBorder="1" applyAlignment="1">
      <alignment vertical="center"/>
    </xf>
    <xf numFmtId="0" fontId="3" fillId="0" borderId="0" xfId="2" applyAlignment="1" applyProtection="1">
      <protection locked="0"/>
    </xf>
    <xf numFmtId="14" fontId="3" fillId="0" borderId="0" xfId="2" applyNumberFormat="1" applyAlignment="1" applyProtection="1">
      <alignment horizontal="center"/>
      <protection locked="0"/>
    </xf>
    <xf numFmtId="0" fontId="3" fillId="0" borderId="0" xfId="2" applyAlignment="1" applyProtection="1">
      <alignment horizontal="center"/>
      <protection locked="0"/>
    </xf>
    <xf numFmtId="0" fontId="3" fillId="0" borderId="0" xfId="2" applyAlignment="1" applyProtection="1">
      <alignment horizontal="center"/>
      <protection locked="0"/>
    </xf>
    <xf numFmtId="0" fontId="3" fillId="0" borderId="8" xfId="2" applyBorder="1" applyAlignment="1" applyProtection="1">
      <alignment horizontal="center" vertical="center"/>
      <protection locked="0"/>
    </xf>
    <xf numFmtId="0" fontId="3" fillId="0" borderId="8" xfId="2" applyBorder="1" applyAlignment="1" applyProtection="1">
      <alignment horizontal="center" vertical="center"/>
      <protection hidden="1"/>
    </xf>
    <xf numFmtId="0" fontId="3" fillId="0" borderId="0" xfId="2" applyAlignment="1" applyProtection="1">
      <alignment horizontal="right" vertical="center"/>
      <protection locked="0"/>
    </xf>
    <xf numFmtId="14" fontId="3" fillId="0" borderId="0" xfId="2" applyNumberFormat="1" applyAlignment="1" applyProtection="1">
      <alignment horizontal="center"/>
      <protection locked="0"/>
    </xf>
    <xf numFmtId="0" fontId="2" fillId="0" borderId="0" xfId="2" applyFont="1" applyAlignment="1" applyProtection="1">
      <alignment horizontal="center" vertical="center" wrapText="1"/>
      <protection locked="0"/>
    </xf>
    <xf numFmtId="0" fontId="3" fillId="0" borderId="0" xfId="2" applyAlignment="1" applyProtection="1">
      <alignment horizontal="center" vertical="center" wrapText="1"/>
      <protection locked="0"/>
    </xf>
    <xf numFmtId="0" fontId="3" fillId="0" borderId="0" xfId="2" applyAlignment="1" applyProtection="1">
      <alignment horizontal="left" vertical="center"/>
      <protection locked="0"/>
    </xf>
    <xf numFmtId="0" fontId="2" fillId="0" borderId="8" xfId="2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horizontal="left" vertical="center"/>
    </xf>
    <xf numFmtId="0" fontId="3" fillId="0" borderId="0" xfId="2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2" applyAlignment="1">
      <alignment horizontal="left" vertical="center" wrapText="1"/>
    </xf>
    <xf numFmtId="14" fontId="3" fillId="0" borderId="0" xfId="2" applyNumberFormat="1" applyAlignment="1">
      <alignment horizontal="center" vertical="center"/>
    </xf>
    <xf numFmtId="0" fontId="3" fillId="0" borderId="0" xfId="2" applyAlignment="1">
      <alignment horizontal="left" vertical="top" wrapText="1"/>
    </xf>
    <xf numFmtId="0" fontId="3" fillId="0" borderId="0" xfId="2" applyAlignment="1">
      <alignment horizontal="center"/>
    </xf>
    <xf numFmtId="14" fontId="3" fillId="0" borderId="0" xfId="2" applyNumberFormat="1" applyAlignment="1">
      <alignment horizontal="center"/>
    </xf>
    <xf numFmtId="0" fontId="3" fillId="0" borderId="0" xfId="2" applyAlignment="1">
      <alignment horizontal="center" vertical="center" wrapText="1"/>
    </xf>
    <xf numFmtId="0" fontId="4" fillId="0" borderId="4" xfId="2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12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3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3" fillId="0" borderId="8" xfId="2" applyBorder="1" applyAlignment="1" applyProtection="1">
      <alignment horizontal="center" vertical="center" wrapText="1"/>
      <protection locked="0"/>
    </xf>
    <xf numFmtId="0" fontId="3" fillId="0" borderId="8" xfId="2" applyBorder="1" applyAlignment="1" applyProtection="1">
      <alignment horizontal="center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wrapText="1"/>
    </xf>
    <xf numFmtId="0" fontId="4" fillId="0" borderId="8" xfId="2" applyFont="1" applyBorder="1" applyAlignment="1">
      <alignment horizontal="center"/>
    </xf>
    <xf numFmtId="0" fontId="7" fillId="0" borderId="15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 textRotation="90"/>
    </xf>
    <xf numFmtId="0" fontId="7" fillId="0" borderId="11" xfId="2" applyFont="1" applyBorder="1" applyAlignment="1">
      <alignment horizontal="center" vertical="center" textRotation="90"/>
    </xf>
    <xf numFmtId="0" fontId="7" fillId="0" borderId="15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top" wrapText="1"/>
    </xf>
    <xf numFmtId="0" fontId="7" fillId="0" borderId="0" xfId="2" applyFont="1" applyAlignment="1">
      <alignment horizontal="left" vertical="top"/>
    </xf>
    <xf numFmtId="0" fontId="3" fillId="0" borderId="8" xfId="2" applyBorder="1" applyAlignment="1">
      <alignment horizontal="center" wrapText="1"/>
    </xf>
    <xf numFmtId="0" fontId="3" fillId="0" borderId="8" xfId="2" applyBorder="1" applyAlignment="1">
      <alignment horizontal="center"/>
    </xf>
    <xf numFmtId="0" fontId="23" fillId="0" borderId="0" xfId="2" applyFont="1" applyAlignment="1">
      <alignment horizontal="left" vertical="center"/>
    </xf>
    <xf numFmtId="0" fontId="3" fillId="0" borderId="4" xfId="2" applyBorder="1" applyAlignment="1">
      <alignment horizontal="center" vertical="center" textRotation="90" wrapText="1"/>
    </xf>
    <xf numFmtId="0" fontId="3" fillId="0" borderId="13" xfId="2" applyBorder="1" applyAlignment="1">
      <alignment horizontal="center" vertical="center" textRotation="90"/>
    </xf>
    <xf numFmtId="0" fontId="3" fillId="0" borderId="5" xfId="2" applyBorder="1" applyAlignment="1">
      <alignment horizontal="center" vertical="center" textRotation="90"/>
    </xf>
    <xf numFmtId="0" fontId="3" fillId="0" borderId="6" xfId="2" applyBorder="1" applyAlignment="1">
      <alignment horizontal="center" vertical="center" textRotation="90"/>
    </xf>
    <xf numFmtId="0" fontId="3" fillId="0" borderId="0" xfId="2" applyBorder="1" applyAlignment="1">
      <alignment horizontal="center" vertical="center" textRotation="90"/>
    </xf>
    <xf numFmtId="0" fontId="3" fillId="0" borderId="7" xfId="2" applyBorder="1" applyAlignment="1">
      <alignment horizontal="center" vertical="center" textRotation="90"/>
    </xf>
    <xf numFmtId="0" fontId="3" fillId="0" borderId="12" xfId="2" applyBorder="1" applyAlignment="1">
      <alignment horizontal="center" vertical="center" textRotation="90"/>
    </xf>
    <xf numFmtId="0" fontId="3" fillId="0" borderId="10" xfId="2" applyBorder="1" applyAlignment="1">
      <alignment horizontal="center" vertical="center" textRotation="90"/>
    </xf>
    <xf numFmtId="0" fontId="3" fillId="0" borderId="14" xfId="2" applyBorder="1" applyAlignment="1">
      <alignment horizontal="center" vertical="center" textRotation="90"/>
    </xf>
    <xf numFmtId="0" fontId="3" fillId="0" borderId="8" xfId="2" applyBorder="1" applyAlignment="1">
      <alignment horizontal="center" vertical="center" textRotation="90" wrapText="1"/>
    </xf>
    <xf numFmtId="0" fontId="3" fillId="0" borderId="8" xfId="2" applyBorder="1" applyAlignment="1">
      <alignment horizontal="center" vertical="center" textRotation="90"/>
    </xf>
    <xf numFmtId="0" fontId="22" fillId="0" borderId="15" xfId="2" applyFont="1" applyBorder="1" applyAlignment="1">
      <alignment horizontal="center" vertical="center" wrapText="1"/>
    </xf>
    <xf numFmtId="0" fontId="22" fillId="0" borderId="15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 wrapText="1"/>
    </xf>
    <xf numFmtId="0" fontId="3" fillId="0" borderId="8" xfId="2" applyBorder="1" applyAlignment="1">
      <alignment horizontal="center" vertical="center"/>
    </xf>
    <xf numFmtId="0" fontId="3" fillId="0" borderId="8" xfId="2" applyBorder="1" applyAlignment="1">
      <alignment horizontal="left"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4" fillId="0" borderId="0" xfId="2" applyFont="1" applyBorder="1" applyAlignment="1">
      <alignment horizontal="center" wrapText="1"/>
    </xf>
    <xf numFmtId="0" fontId="4" fillId="0" borderId="0" xfId="2" applyFont="1" applyBorder="1" applyAlignment="1">
      <alignment horizontal="center"/>
    </xf>
    <xf numFmtId="0" fontId="3" fillId="0" borderId="8" xfId="2" applyBorder="1" applyAlignment="1" applyProtection="1">
      <alignment horizontal="left" vertical="center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4" fillId="0" borderId="7" xfId="2" applyFont="1" applyBorder="1" applyAlignment="1" applyProtection="1">
      <alignment horizontal="center" vertical="center"/>
      <protection locked="0"/>
    </xf>
    <xf numFmtId="0" fontId="3" fillId="0" borderId="4" xfId="2" applyBorder="1" applyAlignment="1" applyProtection="1">
      <alignment horizontal="left" vertical="center" wrapText="1"/>
      <protection locked="0"/>
    </xf>
    <xf numFmtId="0" fontId="3" fillId="0" borderId="13" xfId="2" applyBorder="1" applyAlignment="1" applyProtection="1">
      <alignment horizontal="left" vertical="center" wrapText="1"/>
      <protection locked="0"/>
    </xf>
    <xf numFmtId="0" fontId="3" fillId="0" borderId="5" xfId="2" applyBorder="1" applyAlignment="1" applyProtection="1">
      <alignment horizontal="left" vertical="center" wrapText="1"/>
      <protection locked="0"/>
    </xf>
    <xf numFmtId="0" fontId="3" fillId="0" borderId="6" xfId="2" applyBorder="1" applyAlignment="1" applyProtection="1">
      <alignment horizontal="left" vertical="center" wrapText="1"/>
      <protection locked="0"/>
    </xf>
    <xf numFmtId="0" fontId="3" fillId="0" borderId="0" xfId="2" applyBorder="1" applyAlignment="1" applyProtection="1">
      <alignment horizontal="left" vertical="center" wrapText="1"/>
      <protection locked="0"/>
    </xf>
    <xf numFmtId="0" fontId="3" fillId="0" borderId="7" xfId="2" applyBorder="1" applyAlignment="1" applyProtection="1">
      <alignment horizontal="left" vertical="center" wrapText="1"/>
      <protection locked="0"/>
    </xf>
    <xf numFmtId="0" fontId="3" fillId="0" borderId="12" xfId="2" applyBorder="1" applyAlignment="1" applyProtection="1">
      <alignment horizontal="left" vertical="center" wrapText="1"/>
      <protection locked="0"/>
    </xf>
    <xf numFmtId="0" fontId="3" fillId="0" borderId="10" xfId="2" applyBorder="1" applyAlignment="1" applyProtection="1">
      <alignment horizontal="left" vertical="center" wrapText="1"/>
      <protection locked="0"/>
    </xf>
    <xf numFmtId="0" fontId="3" fillId="0" borderId="14" xfId="2" applyBorder="1" applyAlignment="1" applyProtection="1">
      <alignment horizontal="left" vertical="center" wrapText="1"/>
      <protection locked="0"/>
    </xf>
    <xf numFmtId="0" fontId="20" fillId="0" borderId="8" xfId="2" applyFont="1" applyBorder="1" applyAlignment="1" applyProtection="1">
      <alignment horizontal="left" vertical="center"/>
    </xf>
    <xf numFmtId="0" fontId="21" fillId="0" borderId="13" xfId="2" applyFont="1" applyBorder="1" applyAlignment="1">
      <alignment horizontal="left" vertical="center"/>
    </xf>
    <xf numFmtId="0" fontId="16" fillId="5" borderId="0" xfId="3" applyFont="1" applyFill="1" applyAlignment="1" applyProtection="1">
      <alignment horizontal="center" vertical="center" textRotation="255"/>
    </xf>
    <xf numFmtId="0" fontId="17" fillId="3" borderId="8" xfId="2" applyFont="1" applyFill="1" applyBorder="1" applyAlignment="1" applyProtection="1">
      <alignment horizontal="center" vertical="center"/>
      <protection locked="0"/>
    </xf>
    <xf numFmtId="0" fontId="3" fillId="0" borderId="11" xfId="2" applyBorder="1" applyAlignment="1">
      <alignment horizontal="center"/>
    </xf>
    <xf numFmtId="0" fontId="13" fillId="0" borderId="1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1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1" fillId="0" borderId="8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3" fillId="3" borderId="8" xfId="2" applyFill="1" applyBorder="1" applyAlignment="1">
      <alignment vertical="top" wrapText="1"/>
    </xf>
    <xf numFmtId="0" fontId="3" fillId="3" borderId="8" xfId="2" applyFill="1" applyBorder="1" applyAlignment="1">
      <alignment vertical="top"/>
    </xf>
    <xf numFmtId="0" fontId="3" fillId="3" borderId="1" xfId="2" applyFill="1" applyBorder="1" applyAlignment="1">
      <alignment horizontal="left"/>
    </xf>
    <xf numFmtId="0" fontId="3" fillId="3" borderId="2" xfId="2" applyFill="1" applyBorder="1" applyAlignment="1">
      <alignment horizontal="left"/>
    </xf>
    <xf numFmtId="0" fontId="2" fillId="0" borderId="0" xfId="2" applyFont="1" applyAlignment="1">
      <alignment horizontal="center" wrapText="1"/>
    </xf>
    <xf numFmtId="0" fontId="3" fillId="0" borderId="0" xfId="2" applyFont="1" applyAlignment="1">
      <alignment horizontal="center"/>
    </xf>
    <xf numFmtId="0" fontId="9" fillId="0" borderId="8" xfId="2" applyFont="1" applyBorder="1" applyAlignment="1" applyProtection="1">
      <alignment horizontal="center" vertical="center" textRotation="90"/>
      <protection locked="0"/>
    </xf>
    <xf numFmtId="0" fontId="5" fillId="0" borderId="8" xfId="2" applyFont="1" applyBorder="1" applyAlignment="1" applyProtection="1">
      <alignment horizontal="center" vertical="center"/>
      <protection hidden="1"/>
    </xf>
    <xf numFmtId="164" fontId="5" fillId="0" borderId="8" xfId="2" applyNumberFormat="1" applyFont="1" applyBorder="1" applyAlignment="1" applyProtection="1">
      <alignment horizontal="center" vertical="center"/>
      <protection hidden="1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14" fontId="3" fillId="0" borderId="8" xfId="2" applyNumberFormat="1" applyBorder="1" applyAlignment="1" applyProtection="1">
      <alignment horizont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3" fillId="0" borderId="8" xfId="2" applyBorder="1" applyAlignment="1" applyProtection="1">
      <alignment horizontal="center" vertical="center" textRotation="90"/>
      <protection locked="0"/>
    </xf>
    <xf numFmtId="0" fontId="9" fillId="0" borderId="0" xfId="6" applyFont="1" applyAlignment="1">
      <alignment horizontal="center" vertical="center" wrapText="1"/>
    </xf>
    <xf numFmtId="0" fontId="1" fillId="0" borderId="0" xfId="6"/>
    <xf numFmtId="0" fontId="4" fillId="0" borderId="4" xfId="7" applyFont="1" applyBorder="1" applyAlignment="1" applyProtection="1">
      <alignment horizontal="center" vertical="center"/>
      <protection locked="0"/>
    </xf>
    <xf numFmtId="0" fontId="1" fillId="0" borderId="8" xfId="7" applyBorder="1" applyAlignment="1" applyProtection="1">
      <alignment horizontal="center" vertical="center" wrapText="1"/>
      <protection locked="0"/>
    </xf>
    <xf numFmtId="0" fontId="1" fillId="0" borderId="8" xfId="7" applyBorder="1" applyAlignment="1" applyProtection="1">
      <alignment horizontal="center" vertical="center"/>
      <protection locked="0"/>
    </xf>
    <xf numFmtId="0" fontId="1" fillId="0" borderId="15" xfId="7" applyBorder="1" applyAlignment="1" applyProtection="1">
      <alignment horizontal="center" vertical="center"/>
      <protection locked="0"/>
    </xf>
    <xf numFmtId="0" fontId="4" fillId="0" borderId="12" xfId="7" applyFont="1" applyBorder="1" applyAlignment="1" applyProtection="1">
      <alignment horizontal="center" vertical="center"/>
      <protection locked="0"/>
    </xf>
    <xf numFmtId="0" fontId="1" fillId="0" borderId="8" xfId="7" applyBorder="1" applyAlignment="1" applyProtection="1">
      <alignment horizontal="center" wrapText="1"/>
      <protection locked="0"/>
    </xf>
    <xf numFmtId="0" fontId="1" fillId="0" borderId="11" xfId="7" applyBorder="1" applyAlignment="1" applyProtection="1">
      <alignment horizontal="center" vertical="center"/>
      <protection locked="0"/>
    </xf>
    <xf numFmtId="0" fontId="1" fillId="0" borderId="1" xfId="7" applyBorder="1" applyAlignment="1" applyProtection="1">
      <alignment horizontal="center" vertical="center"/>
      <protection locked="0"/>
    </xf>
    <xf numFmtId="0" fontId="1" fillId="0" borderId="8" xfId="7" applyBorder="1" applyAlignment="1" applyProtection="1">
      <alignment horizontal="center" vertical="center"/>
      <protection hidden="1"/>
    </xf>
    <xf numFmtId="1" fontId="1" fillId="0" borderId="4" xfId="7" applyNumberFormat="1" applyBorder="1" applyAlignment="1" applyProtection="1">
      <alignment horizontal="center" vertical="center"/>
      <protection locked="0"/>
    </xf>
    <xf numFmtId="1" fontId="1" fillId="0" borderId="8" xfId="7" quotePrefix="1" applyNumberFormat="1" applyBorder="1" applyAlignment="1" applyProtection="1">
      <alignment horizontal="center" vertical="center"/>
      <protection locked="0"/>
    </xf>
    <xf numFmtId="0" fontId="1" fillId="0" borderId="8" xfId="7" applyBorder="1" applyAlignment="1" applyProtection="1">
      <alignment horizontal="center"/>
      <protection locked="0"/>
    </xf>
    <xf numFmtId="0" fontId="1" fillId="0" borderId="8" xfId="7" applyBorder="1" applyAlignment="1" applyProtection="1">
      <alignment horizontal="center" vertical="center"/>
      <protection locked="0"/>
    </xf>
    <xf numFmtId="1" fontId="1" fillId="0" borderId="8" xfId="7" applyNumberFormat="1" applyBorder="1" applyAlignment="1" applyProtection="1">
      <alignment horizontal="center" vertical="center"/>
      <protection locked="0"/>
    </xf>
    <xf numFmtId="0" fontId="4" fillId="4" borderId="8" xfId="7" applyFont="1" applyFill="1" applyBorder="1" applyAlignment="1" applyProtection="1">
      <alignment horizontal="center" vertical="center"/>
      <protection locked="0"/>
    </xf>
    <xf numFmtId="0" fontId="1" fillId="4" borderId="8" xfId="7" applyFill="1" applyBorder="1" applyAlignment="1" applyProtection="1">
      <alignment horizontal="center" vertical="center"/>
      <protection hidden="1"/>
    </xf>
    <xf numFmtId="0" fontId="1" fillId="0" borderId="0" xfId="7" applyProtection="1">
      <protection locked="0"/>
    </xf>
    <xf numFmtId="0" fontId="1" fillId="6" borderId="8" xfId="7" applyFill="1" applyBorder="1" applyAlignment="1" applyProtection="1">
      <alignment horizontal="center" vertical="center"/>
      <protection hidden="1"/>
    </xf>
    <xf numFmtId="0" fontId="1" fillId="0" borderId="0" xfId="7"/>
    <xf numFmtId="14" fontId="1" fillId="0" borderId="0" xfId="7" applyNumberFormat="1" applyAlignment="1">
      <alignment horizontal="center"/>
    </xf>
    <xf numFmtId="0" fontId="1" fillId="0" borderId="0" xfId="7" applyAlignment="1">
      <alignment horizontal="center"/>
    </xf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</cellXfs>
  <cellStyles count="8">
    <cellStyle name="%40 - Vurgu4" xfId="1" builtinId="43"/>
    <cellStyle name="Köprü" xfId="3" builtinId="8"/>
    <cellStyle name="Normal" xfId="0" builtinId="0"/>
    <cellStyle name="Normal 2" xfId="2"/>
    <cellStyle name="Normal 2 2" xfId="7"/>
    <cellStyle name="Normal 3" xfId="6"/>
    <cellStyle name="Normal_Sayfa1" xfId="4"/>
    <cellStyle name="Virgül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'TEST ANALİZİ İÇİN BOŞ TABLO'!$A$38</c:f>
              <c:strCache>
                <c:ptCount val="1"/>
                <c:pt idx="0">
                  <c:v>SORULARIN CEVAPLANMA YÜZDELERİ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'TEST ANALİZİ İÇİN BOŞ TABLO'!$D$3:$AQ$3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'TEST ANALİZİ İÇİN BOŞ TABLO'!$D$38:$AQ$38</c:f>
              <c:numCache>
                <c:formatCode>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dLbls>
          <c:showVal val="1"/>
        </c:dLbls>
        <c:gapWidth val="75"/>
        <c:axId val="57456512"/>
        <c:axId val="57458048"/>
      </c:barChart>
      <c:catAx>
        <c:axId val="57456512"/>
        <c:scaling>
          <c:orientation val="minMax"/>
        </c:scaling>
        <c:axPos val="b"/>
        <c:numFmt formatCode="General" sourceLinked="1"/>
        <c:majorTickMark val="none"/>
        <c:tickLblPos val="nextTo"/>
        <c:crossAx val="57458048"/>
        <c:crosses val="autoZero"/>
        <c:auto val="1"/>
        <c:lblAlgn val="ctr"/>
        <c:lblOffset val="100"/>
      </c:catAx>
      <c:valAx>
        <c:axId val="57458048"/>
        <c:scaling>
          <c:orientation val="minMax"/>
        </c:scaling>
        <c:axPos val="l"/>
        <c:numFmt formatCode="0" sourceLinked="1"/>
        <c:majorTickMark val="none"/>
        <c:tickLblPos val="nextTo"/>
        <c:crossAx val="57456512"/>
        <c:crosses val="autoZero"/>
        <c:crossBetween val="between"/>
      </c:valAx>
    </c:plotArea>
    <c:plotVisOnly val="1"/>
    <c:dispBlanksAs val="gap"/>
  </c:chart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DOĞRU </a:t>
            </a:r>
            <a:r>
              <a:rPr lang="tr-TR"/>
              <a:t>- </a:t>
            </a:r>
            <a:r>
              <a:rPr lang="en-US"/>
              <a:t>YANLIŞ </a:t>
            </a:r>
            <a:r>
              <a:rPr lang="tr-TR"/>
              <a:t>- </a:t>
            </a:r>
            <a:r>
              <a:rPr lang="en-US"/>
              <a:t>BOŞ</a:t>
            </a:r>
            <a:r>
              <a:rPr lang="tr-TR"/>
              <a:t> YÜZDELERİ</a:t>
            </a:r>
            <a:endParaRPr lang="en-US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'TEST ANALİZİ İÇİN BOŞ TABLO'!$AY$49:$BA$49</c:f>
              <c:strCache>
                <c:ptCount val="1"/>
                <c:pt idx="0">
                  <c:v>DOĞRU YANLIŞ BOŞ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0.12776645776420922"/>
                  <c:y val="3.5459037371218291E-2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115057046441163E-2"/>
                  <c:y val="-0.13239256125012852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210295141678784"/>
                  <c:y val="8.0838026919233266E-2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'TEST ANALİZİ İÇİN BOŞ TABLO'!$AY$49:$BA$49</c:f>
              <c:strCache>
                <c:ptCount val="3"/>
                <c:pt idx="0">
                  <c:v>DOĞRU</c:v>
                </c:pt>
                <c:pt idx="1">
                  <c:v>YANLIŞ</c:v>
                </c:pt>
                <c:pt idx="2">
                  <c:v>BOŞ</c:v>
                </c:pt>
              </c:strCache>
            </c:strRef>
          </c:cat>
          <c:val>
            <c:numRef>
              <c:f>'TEST ANALİZİ İÇİN BOŞ TABLO'!$AY$50:$BA$50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  <c:dispBlanksAs val="zero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33</xdr:row>
      <xdr:rowOff>142875</xdr:rowOff>
    </xdr:from>
    <xdr:to>
      <xdr:col>3</xdr:col>
      <xdr:colOff>657225</xdr:colOff>
      <xdr:row>36</xdr:row>
      <xdr:rowOff>38100</xdr:rowOff>
    </xdr:to>
    <xdr:sp macro="" textlink="">
      <xdr:nvSpPr>
        <xdr:cNvPr id="2" name="1 Metin kutusu"/>
        <xdr:cNvSpPr txBox="1"/>
      </xdr:nvSpPr>
      <xdr:spPr>
        <a:xfrm>
          <a:off x="428625" y="7419975"/>
          <a:ext cx="164782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Müdür Yardımcısı</a:t>
          </a:r>
        </a:p>
      </xdr:txBody>
    </xdr:sp>
    <xdr:clientData/>
  </xdr:twoCellAnchor>
  <xdr:twoCellAnchor>
    <xdr:from>
      <xdr:col>3</xdr:col>
      <xdr:colOff>647700</xdr:colOff>
      <xdr:row>33</xdr:row>
      <xdr:rowOff>142875</xdr:rowOff>
    </xdr:from>
    <xdr:to>
      <xdr:col>5</xdr:col>
      <xdr:colOff>85725</xdr:colOff>
      <xdr:row>36</xdr:row>
      <xdr:rowOff>38100</xdr:rowOff>
    </xdr:to>
    <xdr:sp macro="" textlink="">
      <xdr:nvSpPr>
        <xdr:cNvPr id="3" name="2 Metin kutusu"/>
        <xdr:cNvSpPr txBox="1"/>
      </xdr:nvSpPr>
      <xdr:spPr>
        <a:xfrm>
          <a:off x="2066925" y="7419975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Sınıf Rehber Öğretmeni</a:t>
          </a:r>
        </a:p>
      </xdr:txBody>
    </xdr:sp>
    <xdr:clientData/>
  </xdr:twoCellAnchor>
  <xdr:twoCellAnchor>
    <xdr:from>
      <xdr:col>5</xdr:col>
      <xdr:colOff>28575</xdr:colOff>
      <xdr:row>33</xdr:row>
      <xdr:rowOff>142875</xdr:rowOff>
    </xdr:from>
    <xdr:to>
      <xdr:col>10</xdr:col>
      <xdr:colOff>0</xdr:colOff>
      <xdr:row>36</xdr:row>
      <xdr:rowOff>38100</xdr:rowOff>
    </xdr:to>
    <xdr:sp macro="" textlink="">
      <xdr:nvSpPr>
        <xdr:cNvPr id="4" name="3 Metin kutusu"/>
        <xdr:cNvSpPr txBox="1"/>
      </xdr:nvSpPr>
      <xdr:spPr>
        <a:xfrm>
          <a:off x="3600450" y="7419975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9</xdr:col>
      <xdr:colOff>257175</xdr:colOff>
      <xdr:row>33</xdr:row>
      <xdr:rowOff>142875</xdr:rowOff>
    </xdr:from>
    <xdr:to>
      <xdr:col>14</xdr:col>
      <xdr:colOff>228600</xdr:colOff>
      <xdr:row>36</xdr:row>
      <xdr:rowOff>38100</xdr:rowOff>
    </xdr:to>
    <xdr:sp macro="" textlink="">
      <xdr:nvSpPr>
        <xdr:cNvPr id="5" name="4 Metin kutusu"/>
        <xdr:cNvSpPr txBox="1"/>
      </xdr:nvSpPr>
      <xdr:spPr>
        <a:xfrm>
          <a:off x="5124450" y="7419975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14</xdr:col>
      <xdr:colOff>133350</xdr:colOff>
      <xdr:row>33</xdr:row>
      <xdr:rowOff>142875</xdr:rowOff>
    </xdr:from>
    <xdr:to>
      <xdr:col>18</xdr:col>
      <xdr:colOff>428625</xdr:colOff>
      <xdr:row>36</xdr:row>
      <xdr:rowOff>38100</xdr:rowOff>
    </xdr:to>
    <xdr:sp macro="" textlink="">
      <xdr:nvSpPr>
        <xdr:cNvPr id="6" name="5 Metin kutusu"/>
        <xdr:cNvSpPr txBox="1"/>
      </xdr:nvSpPr>
      <xdr:spPr>
        <a:xfrm>
          <a:off x="6619875" y="7419975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18</xdr:col>
      <xdr:colOff>342900</xdr:colOff>
      <xdr:row>33</xdr:row>
      <xdr:rowOff>142875</xdr:rowOff>
    </xdr:from>
    <xdr:to>
      <xdr:col>19</xdr:col>
      <xdr:colOff>9525</xdr:colOff>
      <xdr:row>36</xdr:row>
      <xdr:rowOff>38100</xdr:rowOff>
    </xdr:to>
    <xdr:sp macro="" textlink="">
      <xdr:nvSpPr>
        <xdr:cNvPr id="7" name="6 Metin kutusu"/>
        <xdr:cNvSpPr txBox="1"/>
      </xdr:nvSpPr>
      <xdr:spPr>
        <a:xfrm>
          <a:off x="8124825" y="7419975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5</xdr:col>
      <xdr:colOff>38100</xdr:colOff>
      <xdr:row>36</xdr:row>
      <xdr:rowOff>95250</xdr:rowOff>
    </xdr:from>
    <xdr:to>
      <xdr:col>10</xdr:col>
      <xdr:colOff>9525</xdr:colOff>
      <xdr:row>38</xdr:row>
      <xdr:rowOff>180975</xdr:rowOff>
    </xdr:to>
    <xdr:sp macro="" textlink="">
      <xdr:nvSpPr>
        <xdr:cNvPr id="8" name="7 Metin kutusu"/>
        <xdr:cNvSpPr txBox="1"/>
      </xdr:nvSpPr>
      <xdr:spPr>
        <a:xfrm>
          <a:off x="3609975" y="7943850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9</xdr:col>
      <xdr:colOff>266700</xdr:colOff>
      <xdr:row>36</xdr:row>
      <xdr:rowOff>95250</xdr:rowOff>
    </xdr:from>
    <xdr:to>
      <xdr:col>14</xdr:col>
      <xdr:colOff>238125</xdr:colOff>
      <xdr:row>38</xdr:row>
      <xdr:rowOff>180975</xdr:rowOff>
    </xdr:to>
    <xdr:sp macro="" textlink="">
      <xdr:nvSpPr>
        <xdr:cNvPr id="9" name="8 Metin kutusu"/>
        <xdr:cNvSpPr txBox="1"/>
      </xdr:nvSpPr>
      <xdr:spPr>
        <a:xfrm>
          <a:off x="5133975" y="7943850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14</xdr:col>
      <xdr:colOff>142875</xdr:colOff>
      <xdr:row>36</xdr:row>
      <xdr:rowOff>95250</xdr:rowOff>
    </xdr:from>
    <xdr:to>
      <xdr:col>18</xdr:col>
      <xdr:colOff>438150</xdr:colOff>
      <xdr:row>38</xdr:row>
      <xdr:rowOff>180975</xdr:rowOff>
    </xdr:to>
    <xdr:sp macro="" textlink="">
      <xdr:nvSpPr>
        <xdr:cNvPr id="10" name="9 Metin kutusu"/>
        <xdr:cNvSpPr txBox="1"/>
      </xdr:nvSpPr>
      <xdr:spPr>
        <a:xfrm>
          <a:off x="6629400" y="7943850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18</xdr:col>
      <xdr:colOff>352425</xdr:colOff>
      <xdr:row>36</xdr:row>
      <xdr:rowOff>95250</xdr:rowOff>
    </xdr:from>
    <xdr:to>
      <xdr:col>19</xdr:col>
      <xdr:colOff>19050</xdr:colOff>
      <xdr:row>38</xdr:row>
      <xdr:rowOff>180975</xdr:rowOff>
    </xdr:to>
    <xdr:sp macro="" textlink="">
      <xdr:nvSpPr>
        <xdr:cNvPr id="11" name="10 Metin kutusu"/>
        <xdr:cNvSpPr txBox="1"/>
      </xdr:nvSpPr>
      <xdr:spPr>
        <a:xfrm>
          <a:off x="8134350" y="7943850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1</xdr:col>
      <xdr:colOff>85725</xdr:colOff>
      <xdr:row>36</xdr:row>
      <xdr:rowOff>95250</xdr:rowOff>
    </xdr:from>
    <xdr:to>
      <xdr:col>3</xdr:col>
      <xdr:colOff>704850</xdr:colOff>
      <xdr:row>38</xdr:row>
      <xdr:rowOff>180975</xdr:rowOff>
    </xdr:to>
    <xdr:sp macro="" textlink="">
      <xdr:nvSpPr>
        <xdr:cNvPr id="12" name="11 Metin kutusu"/>
        <xdr:cNvSpPr txBox="1"/>
      </xdr:nvSpPr>
      <xdr:spPr>
        <a:xfrm>
          <a:off x="476250" y="7943850"/>
          <a:ext cx="164782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3</xdr:col>
      <xdr:colOff>638175</xdr:colOff>
      <xdr:row>36</xdr:row>
      <xdr:rowOff>95250</xdr:rowOff>
    </xdr:from>
    <xdr:to>
      <xdr:col>5</xdr:col>
      <xdr:colOff>76200</xdr:colOff>
      <xdr:row>38</xdr:row>
      <xdr:rowOff>180975</xdr:rowOff>
    </xdr:to>
    <xdr:sp macro="" textlink="">
      <xdr:nvSpPr>
        <xdr:cNvPr id="13" name="12 Metin kutusu"/>
        <xdr:cNvSpPr txBox="1"/>
      </xdr:nvSpPr>
      <xdr:spPr>
        <a:xfrm>
          <a:off x="2057400" y="7943850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32</xdr:row>
      <xdr:rowOff>85725</xdr:rowOff>
    </xdr:from>
    <xdr:to>
      <xdr:col>2</xdr:col>
      <xdr:colOff>762000</xdr:colOff>
      <xdr:row>34</xdr:row>
      <xdr:rowOff>171450</xdr:rowOff>
    </xdr:to>
    <xdr:sp macro="" textlink="">
      <xdr:nvSpPr>
        <xdr:cNvPr id="2" name="1 Metin kutusu"/>
        <xdr:cNvSpPr txBox="1"/>
      </xdr:nvSpPr>
      <xdr:spPr>
        <a:xfrm>
          <a:off x="57150" y="6638925"/>
          <a:ext cx="149542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</a:t>
          </a:r>
        </a:p>
        <a:p>
          <a:pPr algn="ctr"/>
          <a:r>
            <a:rPr lang="tr-TR" sz="1100"/>
            <a:t>Müdür Yardımcısı</a:t>
          </a:r>
        </a:p>
      </xdr:txBody>
    </xdr:sp>
    <xdr:clientData/>
  </xdr:twoCellAnchor>
  <xdr:twoCellAnchor>
    <xdr:from>
      <xdr:col>2</xdr:col>
      <xdr:colOff>780389</xdr:colOff>
      <xdr:row>32</xdr:row>
      <xdr:rowOff>95250</xdr:rowOff>
    </xdr:from>
    <xdr:to>
      <xdr:col>3</xdr:col>
      <xdr:colOff>762000</xdr:colOff>
      <xdr:row>34</xdr:row>
      <xdr:rowOff>180975</xdr:rowOff>
    </xdr:to>
    <xdr:sp macro="" textlink="">
      <xdr:nvSpPr>
        <xdr:cNvPr id="3" name="2 Metin kutusu"/>
        <xdr:cNvSpPr txBox="1"/>
      </xdr:nvSpPr>
      <xdr:spPr>
        <a:xfrm>
          <a:off x="1570964" y="6648450"/>
          <a:ext cx="1572286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Sınıf Rehber Öğretmeni</a:t>
          </a:r>
        </a:p>
      </xdr:txBody>
    </xdr:sp>
    <xdr:clientData/>
  </xdr:twoCellAnchor>
  <xdr:twoCellAnchor>
    <xdr:from>
      <xdr:col>3</xdr:col>
      <xdr:colOff>751814</xdr:colOff>
      <xdr:row>32</xdr:row>
      <xdr:rowOff>104775</xdr:rowOff>
    </xdr:from>
    <xdr:to>
      <xdr:col>5</xdr:col>
      <xdr:colOff>238125</xdr:colOff>
      <xdr:row>35</xdr:row>
      <xdr:rowOff>0</xdr:rowOff>
    </xdr:to>
    <xdr:sp macro="" textlink="">
      <xdr:nvSpPr>
        <xdr:cNvPr id="4" name="3 Metin kutusu"/>
        <xdr:cNvSpPr txBox="1"/>
      </xdr:nvSpPr>
      <xdr:spPr>
        <a:xfrm>
          <a:off x="3133064" y="6657975"/>
          <a:ext cx="1505611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5</xdr:col>
      <xdr:colOff>246989</xdr:colOff>
      <xdr:row>32</xdr:row>
      <xdr:rowOff>114300</xdr:rowOff>
    </xdr:from>
    <xdr:to>
      <xdr:col>6</xdr:col>
      <xdr:colOff>742950</xdr:colOff>
      <xdr:row>35</xdr:row>
      <xdr:rowOff>9525</xdr:rowOff>
    </xdr:to>
    <xdr:sp macro="" textlink="">
      <xdr:nvSpPr>
        <xdr:cNvPr id="5" name="4 Metin kutusu"/>
        <xdr:cNvSpPr txBox="1"/>
      </xdr:nvSpPr>
      <xdr:spPr>
        <a:xfrm>
          <a:off x="4647539" y="6667500"/>
          <a:ext cx="1505611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6</xdr:col>
      <xdr:colOff>713714</xdr:colOff>
      <xdr:row>32</xdr:row>
      <xdr:rowOff>114300</xdr:rowOff>
    </xdr:from>
    <xdr:to>
      <xdr:col>8</xdr:col>
      <xdr:colOff>200025</xdr:colOff>
      <xdr:row>35</xdr:row>
      <xdr:rowOff>9525</xdr:rowOff>
    </xdr:to>
    <xdr:sp macro="" textlink="">
      <xdr:nvSpPr>
        <xdr:cNvPr id="6" name="5 Metin kutusu"/>
        <xdr:cNvSpPr txBox="1"/>
      </xdr:nvSpPr>
      <xdr:spPr>
        <a:xfrm>
          <a:off x="6123914" y="6667500"/>
          <a:ext cx="1505611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8</xdr:col>
      <xdr:colOff>123164</xdr:colOff>
      <xdr:row>32</xdr:row>
      <xdr:rowOff>123825</xdr:rowOff>
    </xdr:from>
    <xdr:to>
      <xdr:col>8</xdr:col>
      <xdr:colOff>1647825</xdr:colOff>
      <xdr:row>35</xdr:row>
      <xdr:rowOff>19050</xdr:rowOff>
    </xdr:to>
    <xdr:sp macro="" textlink="">
      <xdr:nvSpPr>
        <xdr:cNvPr id="7" name="6 Metin kutusu"/>
        <xdr:cNvSpPr txBox="1"/>
      </xdr:nvSpPr>
      <xdr:spPr>
        <a:xfrm>
          <a:off x="7552664" y="6677025"/>
          <a:ext cx="1524661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3</xdr:col>
      <xdr:colOff>742289</xdr:colOff>
      <xdr:row>34</xdr:row>
      <xdr:rowOff>171450</xdr:rowOff>
    </xdr:from>
    <xdr:to>
      <xdr:col>5</xdr:col>
      <xdr:colOff>228600</xdr:colOff>
      <xdr:row>37</xdr:row>
      <xdr:rowOff>66675</xdr:rowOff>
    </xdr:to>
    <xdr:sp macro="" textlink="">
      <xdr:nvSpPr>
        <xdr:cNvPr id="8" name="7 Metin kutusu"/>
        <xdr:cNvSpPr txBox="1"/>
      </xdr:nvSpPr>
      <xdr:spPr>
        <a:xfrm>
          <a:off x="3123539" y="7105650"/>
          <a:ext cx="1505611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5</xdr:col>
      <xdr:colOff>237464</xdr:colOff>
      <xdr:row>34</xdr:row>
      <xdr:rowOff>161925</xdr:rowOff>
    </xdr:from>
    <xdr:to>
      <xdr:col>6</xdr:col>
      <xdr:colOff>733425</xdr:colOff>
      <xdr:row>37</xdr:row>
      <xdr:rowOff>57150</xdr:rowOff>
    </xdr:to>
    <xdr:sp macro="" textlink="">
      <xdr:nvSpPr>
        <xdr:cNvPr id="9" name="8 Metin kutusu"/>
        <xdr:cNvSpPr txBox="1"/>
      </xdr:nvSpPr>
      <xdr:spPr>
        <a:xfrm>
          <a:off x="4638014" y="7096125"/>
          <a:ext cx="1505611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6</xdr:col>
      <xdr:colOff>694664</xdr:colOff>
      <xdr:row>34</xdr:row>
      <xdr:rowOff>161925</xdr:rowOff>
    </xdr:from>
    <xdr:to>
      <xdr:col>8</xdr:col>
      <xdr:colOff>180975</xdr:colOff>
      <xdr:row>37</xdr:row>
      <xdr:rowOff>57150</xdr:rowOff>
    </xdr:to>
    <xdr:sp macro="" textlink="">
      <xdr:nvSpPr>
        <xdr:cNvPr id="10" name="9 Metin kutusu"/>
        <xdr:cNvSpPr txBox="1"/>
      </xdr:nvSpPr>
      <xdr:spPr>
        <a:xfrm>
          <a:off x="6104864" y="7096125"/>
          <a:ext cx="1505611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8</xdr:col>
      <xdr:colOff>113639</xdr:colOff>
      <xdr:row>34</xdr:row>
      <xdr:rowOff>161925</xdr:rowOff>
    </xdr:from>
    <xdr:to>
      <xdr:col>8</xdr:col>
      <xdr:colOff>1609725</xdr:colOff>
      <xdr:row>37</xdr:row>
      <xdr:rowOff>57150</xdr:rowOff>
    </xdr:to>
    <xdr:sp macro="" textlink="">
      <xdr:nvSpPr>
        <xdr:cNvPr id="11" name="10 Metin kutusu"/>
        <xdr:cNvSpPr txBox="1"/>
      </xdr:nvSpPr>
      <xdr:spPr>
        <a:xfrm>
          <a:off x="7543139" y="7096125"/>
          <a:ext cx="1496086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0</xdr:col>
      <xdr:colOff>66676</xdr:colOff>
      <xdr:row>34</xdr:row>
      <xdr:rowOff>171450</xdr:rowOff>
    </xdr:from>
    <xdr:to>
      <xdr:col>2</xdr:col>
      <xdr:colOff>838201</xdr:colOff>
      <xdr:row>37</xdr:row>
      <xdr:rowOff>66675</xdr:rowOff>
    </xdr:to>
    <xdr:sp macro="" textlink="">
      <xdr:nvSpPr>
        <xdr:cNvPr id="12" name="11 Metin kutusu"/>
        <xdr:cNvSpPr txBox="1"/>
      </xdr:nvSpPr>
      <xdr:spPr>
        <a:xfrm>
          <a:off x="66676" y="7105650"/>
          <a:ext cx="15621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2</xdr:col>
      <xdr:colOff>808964</xdr:colOff>
      <xdr:row>34</xdr:row>
      <xdr:rowOff>171450</xdr:rowOff>
    </xdr:from>
    <xdr:to>
      <xdr:col>3</xdr:col>
      <xdr:colOff>714375</xdr:colOff>
      <xdr:row>37</xdr:row>
      <xdr:rowOff>66675</xdr:rowOff>
    </xdr:to>
    <xdr:sp macro="" textlink="">
      <xdr:nvSpPr>
        <xdr:cNvPr id="13" name="12 Metin kutusu"/>
        <xdr:cNvSpPr txBox="1"/>
      </xdr:nvSpPr>
      <xdr:spPr>
        <a:xfrm>
          <a:off x="1599539" y="7105650"/>
          <a:ext cx="1496086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35</xdr:row>
      <xdr:rowOff>152400</xdr:rowOff>
    </xdr:from>
    <xdr:to>
      <xdr:col>3</xdr:col>
      <xdr:colOff>9525</xdr:colOff>
      <xdr:row>38</xdr:row>
      <xdr:rowOff>38100</xdr:rowOff>
    </xdr:to>
    <xdr:sp macro="" textlink="">
      <xdr:nvSpPr>
        <xdr:cNvPr id="2" name="1 Metin kutusu"/>
        <xdr:cNvSpPr txBox="1"/>
      </xdr:nvSpPr>
      <xdr:spPr>
        <a:xfrm>
          <a:off x="114300" y="11763375"/>
          <a:ext cx="22002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r-TR" sz="1100"/>
            <a:t>.................................................</a:t>
          </a:r>
        </a:p>
        <a:p>
          <a:r>
            <a:rPr lang="tr-TR" sz="1100"/>
            <a:t>..............................  Öğretmeni</a:t>
          </a:r>
        </a:p>
      </xdr:txBody>
    </xdr:sp>
    <xdr:clientData/>
  </xdr:twoCellAnchor>
  <xdr:twoCellAnchor>
    <xdr:from>
      <xdr:col>13</xdr:col>
      <xdr:colOff>285750</xdr:colOff>
      <xdr:row>36</xdr:row>
      <xdr:rowOff>85725</xdr:rowOff>
    </xdr:from>
    <xdr:to>
      <xdr:col>15</xdr:col>
      <xdr:colOff>1047750</xdr:colOff>
      <xdr:row>38</xdr:row>
      <xdr:rowOff>133350</xdr:rowOff>
    </xdr:to>
    <xdr:sp macro="" textlink="">
      <xdr:nvSpPr>
        <xdr:cNvPr id="3" name="2 Metin kutusu"/>
        <xdr:cNvSpPr txBox="1"/>
      </xdr:nvSpPr>
      <xdr:spPr>
        <a:xfrm>
          <a:off x="6591300" y="11887200"/>
          <a:ext cx="18383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 / ..... / 2012</a:t>
          </a:r>
        </a:p>
        <a:p>
          <a:pPr algn="ctr"/>
          <a:endParaRPr lang="tr-TR" sz="1100"/>
        </a:p>
        <a:p>
          <a:pPr algn="ctr"/>
          <a:r>
            <a:rPr lang="tr-TR" sz="1100"/>
            <a:t>....................................</a:t>
          </a:r>
        </a:p>
        <a:p>
          <a:pPr algn="ctr"/>
          <a:r>
            <a:rPr lang="tr-TR" sz="1100"/>
            <a:t>Okul Müdürü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34</xdr:row>
      <xdr:rowOff>152400</xdr:rowOff>
    </xdr:from>
    <xdr:to>
      <xdr:col>3</xdr:col>
      <xdr:colOff>742950</xdr:colOff>
      <xdr:row>37</xdr:row>
      <xdr:rowOff>38100</xdr:rowOff>
    </xdr:to>
    <xdr:sp macro="" textlink="">
      <xdr:nvSpPr>
        <xdr:cNvPr id="2" name="1 Metin kutusu"/>
        <xdr:cNvSpPr txBox="1"/>
      </xdr:nvSpPr>
      <xdr:spPr>
        <a:xfrm>
          <a:off x="142875" y="9801225"/>
          <a:ext cx="18192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..........................................</a:t>
          </a:r>
        </a:p>
        <a:p>
          <a:pPr algn="ctr"/>
          <a:r>
            <a:rPr lang="tr-TR" sz="1100"/>
            <a:t>Ders</a:t>
          </a:r>
          <a:r>
            <a:rPr lang="tr-TR" sz="1100" baseline="0"/>
            <a:t>  </a:t>
          </a:r>
          <a:r>
            <a:rPr lang="tr-TR" sz="1100"/>
            <a:t>Öğretmeni</a:t>
          </a:r>
        </a:p>
      </xdr:txBody>
    </xdr:sp>
    <xdr:clientData/>
  </xdr:twoCellAnchor>
  <xdr:twoCellAnchor>
    <xdr:from>
      <xdr:col>4</xdr:col>
      <xdr:colOff>1990725</xdr:colOff>
      <xdr:row>33</xdr:row>
      <xdr:rowOff>180975</xdr:rowOff>
    </xdr:from>
    <xdr:to>
      <xdr:col>4</xdr:col>
      <xdr:colOff>3829050</xdr:colOff>
      <xdr:row>36</xdr:row>
      <xdr:rowOff>38100</xdr:rowOff>
    </xdr:to>
    <xdr:sp macro="" textlink="">
      <xdr:nvSpPr>
        <xdr:cNvPr id="3" name="2 Metin kutusu"/>
        <xdr:cNvSpPr txBox="1"/>
      </xdr:nvSpPr>
      <xdr:spPr>
        <a:xfrm>
          <a:off x="4838700" y="9639300"/>
          <a:ext cx="18383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 / ..... / 2012</a:t>
          </a:r>
        </a:p>
        <a:p>
          <a:pPr algn="ctr"/>
          <a:endParaRPr lang="tr-TR" sz="1100"/>
        </a:p>
        <a:p>
          <a:pPr algn="ctr"/>
          <a:r>
            <a:rPr lang="tr-TR" sz="1100"/>
            <a:t>....................................</a:t>
          </a:r>
        </a:p>
        <a:p>
          <a:pPr algn="ctr"/>
          <a:r>
            <a:rPr lang="tr-TR" sz="1100"/>
            <a:t>Okul Müdürü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171450</xdr:colOff>
      <xdr:row>8</xdr:row>
      <xdr:rowOff>133350</xdr:rowOff>
    </xdr:from>
    <xdr:to>
      <xdr:col>27</xdr:col>
      <xdr:colOff>161925</xdr:colOff>
      <xdr:row>10</xdr:row>
      <xdr:rowOff>123825</xdr:rowOff>
    </xdr:to>
    <xdr:sp macro="" textlink="">
      <xdr:nvSpPr>
        <xdr:cNvPr id="2" name="1 Metin kutusu"/>
        <xdr:cNvSpPr txBox="1"/>
      </xdr:nvSpPr>
      <xdr:spPr>
        <a:xfrm>
          <a:off x="5448300" y="1657350"/>
          <a:ext cx="14763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000"/>
            <a:t>.... / .... / 2016</a:t>
          </a:r>
        </a:p>
        <a:p>
          <a:pPr algn="ctr"/>
          <a:r>
            <a:rPr lang="tr-TR" sz="1000"/>
            <a:t>İmza</a:t>
          </a:r>
        </a:p>
      </xdr:txBody>
    </xdr:sp>
    <xdr:clientData/>
  </xdr:twoCellAnchor>
  <xdr:twoCellAnchor>
    <xdr:from>
      <xdr:col>21</xdr:col>
      <xdr:colOff>219075</xdr:colOff>
      <xdr:row>41</xdr:row>
      <xdr:rowOff>171450</xdr:rowOff>
    </xdr:from>
    <xdr:to>
      <xdr:col>27</xdr:col>
      <xdr:colOff>209550</xdr:colOff>
      <xdr:row>43</xdr:row>
      <xdr:rowOff>161925</xdr:rowOff>
    </xdr:to>
    <xdr:sp macro="" textlink="">
      <xdr:nvSpPr>
        <xdr:cNvPr id="3" name="2 Metin kutusu"/>
        <xdr:cNvSpPr txBox="1"/>
      </xdr:nvSpPr>
      <xdr:spPr>
        <a:xfrm>
          <a:off x="5495925" y="7839075"/>
          <a:ext cx="14763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000"/>
            <a:t>.... / .... / 2016</a:t>
          </a:r>
        </a:p>
        <a:p>
          <a:pPr algn="ctr"/>
          <a:r>
            <a:rPr lang="tr-TR" sz="1000"/>
            <a:t>İmza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40</xdr:row>
      <xdr:rowOff>76200</xdr:rowOff>
    </xdr:from>
    <xdr:to>
      <xdr:col>43</xdr:col>
      <xdr:colOff>142875</xdr:colOff>
      <xdr:row>65</xdr:row>
      <xdr:rowOff>0</xdr:rowOff>
    </xdr:to>
    <xdr:graphicFrame macro="">
      <xdr:nvGraphicFramePr>
        <xdr:cNvPr id="2" name="2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304800</xdr:colOff>
      <xdr:row>50</xdr:row>
      <xdr:rowOff>180975</xdr:rowOff>
    </xdr:from>
    <xdr:to>
      <xdr:col>53</xdr:col>
      <xdr:colOff>400050</xdr:colOff>
      <xdr:row>65</xdr:row>
      <xdr:rowOff>0</xdr:rowOff>
    </xdr:to>
    <xdr:graphicFrame macro="">
      <xdr:nvGraphicFramePr>
        <xdr:cNvPr id="3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33</xdr:row>
      <xdr:rowOff>0</xdr:rowOff>
    </xdr:from>
    <xdr:to>
      <xdr:col>2</xdr:col>
      <xdr:colOff>657225</xdr:colOff>
      <xdr:row>35</xdr:row>
      <xdr:rowOff>38100</xdr:rowOff>
    </xdr:to>
    <xdr:sp macro="" textlink="">
      <xdr:nvSpPr>
        <xdr:cNvPr id="2" name="1 Metin kutusu"/>
        <xdr:cNvSpPr txBox="1"/>
      </xdr:nvSpPr>
      <xdr:spPr>
        <a:xfrm>
          <a:off x="428625" y="7419975"/>
          <a:ext cx="164782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Müdür Yardımcısı</a:t>
          </a:r>
        </a:p>
      </xdr:txBody>
    </xdr:sp>
    <xdr:clientData/>
  </xdr:twoCellAnchor>
  <xdr:twoCellAnchor>
    <xdr:from>
      <xdr:col>2</xdr:col>
      <xdr:colOff>647700</xdr:colOff>
      <xdr:row>33</xdr:row>
      <xdr:rowOff>0</xdr:rowOff>
    </xdr:from>
    <xdr:to>
      <xdr:col>4</xdr:col>
      <xdr:colOff>85725</xdr:colOff>
      <xdr:row>35</xdr:row>
      <xdr:rowOff>38100</xdr:rowOff>
    </xdr:to>
    <xdr:sp macro="" textlink="">
      <xdr:nvSpPr>
        <xdr:cNvPr id="3" name="2 Metin kutusu"/>
        <xdr:cNvSpPr txBox="1"/>
      </xdr:nvSpPr>
      <xdr:spPr>
        <a:xfrm>
          <a:off x="2066925" y="7419975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Sınıf Rehber Öğretmeni</a:t>
          </a:r>
        </a:p>
      </xdr:txBody>
    </xdr:sp>
    <xdr:clientData/>
  </xdr:twoCellAnchor>
  <xdr:twoCellAnchor>
    <xdr:from>
      <xdr:col>4</xdr:col>
      <xdr:colOff>28575</xdr:colOff>
      <xdr:row>33</xdr:row>
      <xdr:rowOff>0</xdr:rowOff>
    </xdr:from>
    <xdr:to>
      <xdr:col>9</xdr:col>
      <xdr:colOff>0</xdr:colOff>
      <xdr:row>35</xdr:row>
      <xdr:rowOff>38100</xdr:rowOff>
    </xdr:to>
    <xdr:sp macro="" textlink="">
      <xdr:nvSpPr>
        <xdr:cNvPr id="4" name="3 Metin kutusu"/>
        <xdr:cNvSpPr txBox="1"/>
      </xdr:nvSpPr>
      <xdr:spPr>
        <a:xfrm>
          <a:off x="3600450" y="7419975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8</xdr:col>
      <xdr:colOff>257175</xdr:colOff>
      <xdr:row>33</xdr:row>
      <xdr:rowOff>0</xdr:rowOff>
    </xdr:from>
    <xdr:to>
      <xdr:col>13</xdr:col>
      <xdr:colOff>228600</xdr:colOff>
      <xdr:row>35</xdr:row>
      <xdr:rowOff>38100</xdr:rowOff>
    </xdr:to>
    <xdr:sp macro="" textlink="">
      <xdr:nvSpPr>
        <xdr:cNvPr id="5" name="4 Metin kutusu"/>
        <xdr:cNvSpPr txBox="1"/>
      </xdr:nvSpPr>
      <xdr:spPr>
        <a:xfrm>
          <a:off x="5124450" y="7419975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13</xdr:col>
      <xdr:colOff>133350</xdr:colOff>
      <xdr:row>33</xdr:row>
      <xdr:rowOff>0</xdr:rowOff>
    </xdr:from>
    <xdr:to>
      <xdr:col>17</xdr:col>
      <xdr:colOff>428625</xdr:colOff>
      <xdr:row>35</xdr:row>
      <xdr:rowOff>38100</xdr:rowOff>
    </xdr:to>
    <xdr:sp macro="" textlink="">
      <xdr:nvSpPr>
        <xdr:cNvPr id="6" name="5 Metin kutusu"/>
        <xdr:cNvSpPr txBox="1"/>
      </xdr:nvSpPr>
      <xdr:spPr>
        <a:xfrm>
          <a:off x="6619875" y="7419975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17</xdr:col>
      <xdr:colOff>342900</xdr:colOff>
      <xdr:row>33</xdr:row>
      <xdr:rowOff>0</xdr:rowOff>
    </xdr:from>
    <xdr:to>
      <xdr:col>18</xdr:col>
      <xdr:colOff>0</xdr:colOff>
      <xdr:row>35</xdr:row>
      <xdr:rowOff>38100</xdr:rowOff>
    </xdr:to>
    <xdr:sp macro="" textlink="">
      <xdr:nvSpPr>
        <xdr:cNvPr id="7" name="6 Metin kutusu"/>
        <xdr:cNvSpPr txBox="1"/>
      </xdr:nvSpPr>
      <xdr:spPr>
        <a:xfrm>
          <a:off x="8124825" y="7419975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4</xdr:col>
      <xdr:colOff>38100</xdr:colOff>
      <xdr:row>35</xdr:row>
      <xdr:rowOff>95250</xdr:rowOff>
    </xdr:from>
    <xdr:to>
      <xdr:col>9</xdr:col>
      <xdr:colOff>9525</xdr:colOff>
      <xdr:row>37</xdr:row>
      <xdr:rowOff>180975</xdr:rowOff>
    </xdr:to>
    <xdr:sp macro="" textlink="">
      <xdr:nvSpPr>
        <xdr:cNvPr id="8" name="7 Metin kutusu"/>
        <xdr:cNvSpPr txBox="1"/>
      </xdr:nvSpPr>
      <xdr:spPr>
        <a:xfrm>
          <a:off x="3609975" y="7943850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8</xdr:col>
      <xdr:colOff>266700</xdr:colOff>
      <xdr:row>35</xdr:row>
      <xdr:rowOff>95250</xdr:rowOff>
    </xdr:from>
    <xdr:to>
      <xdr:col>13</xdr:col>
      <xdr:colOff>238125</xdr:colOff>
      <xdr:row>37</xdr:row>
      <xdr:rowOff>180975</xdr:rowOff>
    </xdr:to>
    <xdr:sp macro="" textlink="">
      <xdr:nvSpPr>
        <xdr:cNvPr id="9" name="8 Metin kutusu"/>
        <xdr:cNvSpPr txBox="1"/>
      </xdr:nvSpPr>
      <xdr:spPr>
        <a:xfrm>
          <a:off x="5133975" y="7943850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13</xdr:col>
      <xdr:colOff>142875</xdr:colOff>
      <xdr:row>35</xdr:row>
      <xdr:rowOff>95250</xdr:rowOff>
    </xdr:from>
    <xdr:to>
      <xdr:col>17</xdr:col>
      <xdr:colOff>438150</xdr:colOff>
      <xdr:row>37</xdr:row>
      <xdr:rowOff>180975</xdr:rowOff>
    </xdr:to>
    <xdr:sp macro="" textlink="">
      <xdr:nvSpPr>
        <xdr:cNvPr id="10" name="9 Metin kutusu"/>
        <xdr:cNvSpPr txBox="1"/>
      </xdr:nvSpPr>
      <xdr:spPr>
        <a:xfrm>
          <a:off x="6629400" y="7943850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17</xdr:col>
      <xdr:colOff>352425</xdr:colOff>
      <xdr:row>35</xdr:row>
      <xdr:rowOff>95250</xdr:rowOff>
    </xdr:from>
    <xdr:to>
      <xdr:col>18</xdr:col>
      <xdr:colOff>0</xdr:colOff>
      <xdr:row>37</xdr:row>
      <xdr:rowOff>180975</xdr:rowOff>
    </xdr:to>
    <xdr:sp macro="" textlink="">
      <xdr:nvSpPr>
        <xdr:cNvPr id="11" name="10 Metin kutusu"/>
        <xdr:cNvSpPr txBox="1"/>
      </xdr:nvSpPr>
      <xdr:spPr>
        <a:xfrm>
          <a:off x="8134350" y="7943850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0</xdr:col>
      <xdr:colOff>85725</xdr:colOff>
      <xdr:row>35</xdr:row>
      <xdr:rowOff>95250</xdr:rowOff>
    </xdr:from>
    <xdr:to>
      <xdr:col>2</xdr:col>
      <xdr:colOff>704850</xdr:colOff>
      <xdr:row>37</xdr:row>
      <xdr:rowOff>180975</xdr:rowOff>
    </xdr:to>
    <xdr:sp macro="" textlink="">
      <xdr:nvSpPr>
        <xdr:cNvPr id="12" name="11 Metin kutusu"/>
        <xdr:cNvSpPr txBox="1"/>
      </xdr:nvSpPr>
      <xdr:spPr>
        <a:xfrm>
          <a:off x="476250" y="7943850"/>
          <a:ext cx="164782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  <xdr:twoCellAnchor>
    <xdr:from>
      <xdr:col>2</xdr:col>
      <xdr:colOff>638175</xdr:colOff>
      <xdr:row>35</xdr:row>
      <xdr:rowOff>95250</xdr:rowOff>
    </xdr:from>
    <xdr:to>
      <xdr:col>4</xdr:col>
      <xdr:colOff>76200</xdr:colOff>
      <xdr:row>37</xdr:row>
      <xdr:rowOff>180975</xdr:rowOff>
    </xdr:to>
    <xdr:sp macro="" textlink="">
      <xdr:nvSpPr>
        <xdr:cNvPr id="13" name="12 Metin kutusu"/>
        <xdr:cNvSpPr txBox="1"/>
      </xdr:nvSpPr>
      <xdr:spPr>
        <a:xfrm>
          <a:off x="2057400" y="7943850"/>
          <a:ext cx="1590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r-TR" sz="1100"/>
            <a:t>.......................................</a:t>
          </a:r>
        </a:p>
        <a:p>
          <a:pPr algn="ctr"/>
          <a:r>
            <a:rPr lang="tr-TR" sz="1100"/>
            <a:t>Ders  Öğretmeni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9</xdr:col>
      <xdr:colOff>85727</xdr:colOff>
      <xdr:row>53</xdr:row>
      <xdr:rowOff>161925</xdr:rowOff>
    </xdr:to>
    <xdr:grpSp>
      <xdr:nvGrpSpPr>
        <xdr:cNvPr id="2" name="1 Grup"/>
        <xdr:cNvGrpSpPr/>
      </xdr:nvGrpSpPr>
      <xdr:grpSpPr>
        <a:xfrm>
          <a:off x="0" y="8943975"/>
          <a:ext cx="5600702" cy="542925"/>
          <a:chOff x="152399" y="8543925"/>
          <a:chExt cx="6086477" cy="542925"/>
        </a:xfrm>
      </xdr:grpSpPr>
      <xdr:sp macro="" textlink="">
        <xdr:nvSpPr>
          <xdr:cNvPr id="3" name="2 Metin kutusu"/>
          <xdr:cNvSpPr txBox="1"/>
        </xdr:nvSpPr>
        <xdr:spPr>
          <a:xfrm>
            <a:off x="152399" y="8543925"/>
            <a:ext cx="1104901" cy="542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tr-TR" sz="800"/>
              <a:t>...............................</a:t>
            </a:r>
          </a:p>
          <a:p>
            <a:pPr algn="ctr"/>
            <a:r>
              <a:rPr lang="tr-TR" sz="800"/>
              <a:t>............... Öğretmeni</a:t>
            </a:r>
          </a:p>
        </xdr:txBody>
      </xdr:sp>
      <xdr:sp macro="" textlink="">
        <xdr:nvSpPr>
          <xdr:cNvPr id="4" name="3 Metin kutusu"/>
          <xdr:cNvSpPr txBox="1"/>
        </xdr:nvSpPr>
        <xdr:spPr>
          <a:xfrm>
            <a:off x="1409700" y="8543925"/>
            <a:ext cx="1104901" cy="542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tr-TR" sz="800"/>
              <a:t>.........................</a:t>
            </a:r>
          </a:p>
          <a:p>
            <a:pPr algn="ctr"/>
            <a:r>
              <a:rPr lang="tr-TR" sz="800"/>
              <a:t>................ Öğretmeni</a:t>
            </a:r>
          </a:p>
        </xdr:txBody>
      </xdr:sp>
      <xdr:sp macro="" textlink="">
        <xdr:nvSpPr>
          <xdr:cNvPr id="5" name="4 Metin kutusu"/>
          <xdr:cNvSpPr txBox="1"/>
        </xdr:nvSpPr>
        <xdr:spPr>
          <a:xfrm>
            <a:off x="3886200" y="8543925"/>
            <a:ext cx="1104901" cy="542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tr-TR" sz="800"/>
              <a:t>...........................</a:t>
            </a:r>
          </a:p>
          <a:p>
            <a:pPr algn="ctr"/>
            <a:r>
              <a:rPr lang="tr-TR" sz="800"/>
              <a:t>................ Öğretmeni</a:t>
            </a:r>
          </a:p>
        </xdr:txBody>
      </xdr:sp>
      <xdr:sp macro="" textlink="">
        <xdr:nvSpPr>
          <xdr:cNvPr id="6" name="5 Metin kutusu"/>
          <xdr:cNvSpPr txBox="1"/>
        </xdr:nvSpPr>
        <xdr:spPr>
          <a:xfrm>
            <a:off x="2647950" y="8543925"/>
            <a:ext cx="1104901" cy="542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tr-TR" sz="800"/>
              <a:t>.............................</a:t>
            </a:r>
          </a:p>
          <a:p>
            <a:pPr algn="ctr"/>
            <a:r>
              <a:rPr lang="tr-TR" sz="800"/>
              <a:t>................. Öğretmeni</a:t>
            </a:r>
          </a:p>
        </xdr:txBody>
      </xdr:sp>
      <xdr:sp macro="" textlink="">
        <xdr:nvSpPr>
          <xdr:cNvPr id="7" name="6 Metin kutusu"/>
          <xdr:cNvSpPr txBox="1"/>
        </xdr:nvSpPr>
        <xdr:spPr>
          <a:xfrm>
            <a:off x="5133975" y="8543925"/>
            <a:ext cx="1104901" cy="542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tr-TR" sz="800"/>
              <a:t>.............................</a:t>
            </a:r>
          </a:p>
          <a:p>
            <a:pPr algn="ctr"/>
            <a:r>
              <a:rPr lang="tr-TR" sz="800"/>
              <a:t>................. Öğretmeni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5%202.%20d&#246;nem\MUSTAFA%202015\&#214;&#286;RENC&#304;%20&#304;&#350;LER&#304;\analiz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ASAYFA"/>
      <sheetName val="1.1.1."/>
      <sheetName val="1.1.2"/>
      <sheetName val="1.1.3"/>
      <sheetName val="1.2.1"/>
      <sheetName val="1.2.2"/>
      <sheetName val="1.2.3"/>
      <sheetName val="2.1.1"/>
      <sheetName val="2.1.2"/>
      <sheetName val="2.1.3"/>
      <sheetName val="2.2.1"/>
      <sheetName val="2.2.2"/>
      <sheetName val="2.2.3"/>
      <sheetName val="3.1.1"/>
      <sheetName val="3.1.2"/>
      <sheetName val="3.1.3"/>
      <sheetName val="3.2.1"/>
      <sheetName val="3.2.2"/>
      <sheetName val="3.2.3"/>
      <sheetName val="4.1.1"/>
      <sheetName val="4.1.2"/>
      <sheetName val="4.1.3"/>
      <sheetName val="4.2.1"/>
      <sheetName val="4.2.2"/>
      <sheetName val="4.2.3"/>
      <sheetName val="5.1.1"/>
      <sheetName val="5.1.2"/>
      <sheetName val="5.1.3"/>
      <sheetName val="5.2.1"/>
      <sheetName val="5.2.2"/>
      <sheetName val="5.2.3"/>
      <sheetName val="6.1.1"/>
      <sheetName val="6.1.2"/>
      <sheetName val="6.1.3"/>
      <sheetName val="6.2.1"/>
      <sheetName val="6.2.2"/>
      <sheetName val="6.2.3"/>
      <sheetName val="7.1.1"/>
      <sheetName val="7.1.2"/>
      <sheetName val="7.1.3"/>
      <sheetName val="7.2.1"/>
      <sheetName val="7.2.2"/>
      <sheetName val="7.2.3"/>
      <sheetName val="8.1.1"/>
      <sheetName val="8.1.2"/>
      <sheetName val="8.1.3"/>
      <sheetName val="8.2.1"/>
      <sheetName val="8.2.2"/>
      <sheetName val="8.2.3"/>
      <sheetName val="9.1.1"/>
      <sheetName val="9.1.2"/>
      <sheetName val="9.1.3"/>
      <sheetName val="9.2.1"/>
      <sheetName val="9.2.2"/>
      <sheetName val="9.2.3"/>
      <sheetName val="10.1.1"/>
      <sheetName val="10.1.2"/>
      <sheetName val="10.1.3"/>
      <sheetName val="10.2.1"/>
      <sheetName val="10.2.2"/>
      <sheetName val="10.2.3"/>
      <sheetName val="11.1.1"/>
      <sheetName val="11.1.2"/>
      <sheetName val="11.1.3"/>
      <sheetName val="11.2.1"/>
      <sheetName val="11.2.2"/>
      <sheetName val="11.2.3"/>
      <sheetName val="12.1.1"/>
      <sheetName val="12.1.2"/>
      <sheetName val="12.1.3"/>
      <sheetName val="12.2.1"/>
      <sheetName val="12.2.2"/>
      <sheetName val="12.2.3"/>
      <sheetName val="13.1.1"/>
      <sheetName val="13.1.2"/>
      <sheetName val="13.1.3"/>
      <sheetName val="13.2.1"/>
      <sheetName val="13.2.2"/>
      <sheetName val="13.2.3"/>
      <sheetName val="14.1.1"/>
      <sheetName val="14.1.2"/>
      <sheetName val="14.1.3"/>
      <sheetName val="14.2.1"/>
      <sheetName val="14.2.2"/>
      <sheetName val="14.2.3"/>
      <sheetName val="15.1.1"/>
      <sheetName val="15.1.2"/>
      <sheetName val="15.1.3"/>
      <sheetName val="15.2.1"/>
      <sheetName val="15.2.2"/>
      <sheetName val="15.2.3"/>
      <sheetName val="1.N."/>
      <sheetName val="2.N."/>
      <sheetName val="3.N."/>
      <sheetName val="4.N."/>
      <sheetName val="5.N."/>
      <sheetName val="6.N."/>
      <sheetName val="7.N."/>
      <sheetName val="8.N."/>
      <sheetName val="9.N."/>
      <sheetName val="10.N."/>
      <sheetName val="11.N."/>
      <sheetName val="12.N."/>
      <sheetName val="13.N."/>
      <sheetName val="14.N."/>
      <sheetName val="15.N."/>
      <sheetName val="1. DÖNEM DERS BAŞARI ANALİZİ"/>
      <sheetName val="2. DÖNEM DERS BAŞARI ANALİZİ"/>
      <sheetName val="YIL SONU DERS BAŞARI ANALİZİ"/>
      <sheetName val="YIL SONU BAŞARI ANALİZ FORMU"/>
      <sheetName val="DERS KESİM RAPORU"/>
      <sheetName val="TATİL ADRESİ DİLEKÇESİ"/>
      <sheetName val="YAZILI KAĞITLAR TUTANAĞI"/>
      <sheetName val="SINIF PROJE DAĞILIM FORMU"/>
      <sheetName val="ORTAK SINAVLARIN DEĞ. RAPORU"/>
      <sheetName val="PANSİYON NÖB. DEĞİŞİM DİLEKÇESİ"/>
      <sheetName val="Proje Dağıtım Çiz. 1"/>
      <sheetName val="Proje Dağıtım Çiz. 2"/>
      <sheetName val="Proje Değ. Çiz."/>
      <sheetName val="Proje Konuları Listesi"/>
      <sheetName val="Proje Dilekçesi"/>
      <sheetName val="Proje İzleme Formu"/>
      <sheetName val="SINIF EĞİTSEL KULÜP LİSTESİ"/>
      <sheetName val="TEST ANALİZİ İÇİN BOŞ TABLO"/>
      <sheetName val="UYG.SINAVLARDAKİ KONU DAĞ.ÇİZ."/>
      <sheetName val="Sayfa1"/>
    </sheetNames>
    <sheetDataSet>
      <sheetData sheetId="0">
        <row r="8">
          <cell r="D8" t="str">
            <v>10/A</v>
          </cell>
          <cell r="F8" t="str">
            <v>MATEMATİK</v>
          </cell>
        </row>
        <row r="10">
          <cell r="D10" t="str">
            <v>10/C</v>
          </cell>
          <cell r="F10" t="str">
            <v>MATEMATİK</v>
          </cell>
        </row>
        <row r="12">
          <cell r="D12" t="str">
            <v>10/E</v>
          </cell>
          <cell r="F12" t="str">
            <v>MATEMATİK</v>
          </cell>
        </row>
        <row r="14">
          <cell r="D14" t="str">
            <v>11/A</v>
          </cell>
          <cell r="F14" t="str">
            <v>GEOMETRİ</v>
          </cell>
        </row>
        <row r="16">
          <cell r="D16" t="str">
            <v>11/B</v>
          </cell>
          <cell r="F16" t="str">
            <v>GEOMETRİ</v>
          </cell>
        </row>
        <row r="18">
          <cell r="D18" t="str">
            <v>11/C</v>
          </cell>
          <cell r="F18" t="str">
            <v>GEOMETRİ</v>
          </cell>
        </row>
        <row r="20">
          <cell r="D20" t="str">
            <v>11/D</v>
          </cell>
          <cell r="F20" t="str">
            <v>GEOMETRİ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>
        <row r="17">
          <cell r="C17" t="str">
            <v>10/A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>
        <row r="3">
          <cell r="D3">
            <v>1</v>
          </cell>
        </row>
      </sheetData>
      <sheetData sheetId="124"/>
      <sheetData sheetId="125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7"/>
  <sheetViews>
    <sheetView tabSelected="1" topLeftCell="A16" workbookViewId="0">
      <selection activeCell="I27" sqref="I27"/>
    </sheetView>
  </sheetViews>
  <sheetFormatPr defaultRowHeight="15"/>
  <cols>
    <col min="1" max="1" width="7" style="217" customWidth="1"/>
    <col min="2" max="2" width="9.5703125" style="217" customWidth="1"/>
    <col min="3" max="3" width="34.5703125" style="217" customWidth="1"/>
    <col min="4" max="4" width="9.140625" style="217"/>
    <col min="5" max="5" width="10.42578125" style="217" customWidth="1"/>
    <col min="6" max="6" width="10.5703125" style="217" customWidth="1"/>
    <col min="7" max="16384" width="9.140625" style="217"/>
  </cols>
  <sheetData>
    <row r="2" spans="1:6">
      <c r="A2" s="216" t="s">
        <v>201</v>
      </c>
      <c r="B2" s="216"/>
      <c r="C2" s="216"/>
      <c r="D2" s="216"/>
      <c r="E2" s="216"/>
      <c r="F2" s="216"/>
    </row>
    <row r="3" spans="1:6" ht="27.75" customHeight="1">
      <c r="A3" s="216"/>
      <c r="B3" s="216"/>
      <c r="C3" s="216"/>
      <c r="D3" s="216"/>
      <c r="E3" s="216"/>
      <c r="F3" s="216"/>
    </row>
    <row r="7" spans="1:6">
      <c r="A7" s="218" t="s">
        <v>15</v>
      </c>
      <c r="B7" s="218" t="s">
        <v>158</v>
      </c>
      <c r="C7" s="218" t="s">
        <v>159</v>
      </c>
      <c r="D7" s="219" t="s">
        <v>160</v>
      </c>
      <c r="E7" s="220"/>
      <c r="F7" s="221" t="s">
        <v>161</v>
      </c>
    </row>
    <row r="8" spans="1:6" ht="15" customHeight="1">
      <c r="A8" s="222"/>
      <c r="B8" s="222"/>
      <c r="C8" s="222"/>
      <c r="D8" s="223" t="s">
        <v>162</v>
      </c>
      <c r="E8" s="223" t="s">
        <v>163</v>
      </c>
      <c r="F8" s="224"/>
    </row>
    <row r="9" spans="1:6" ht="24.95" customHeight="1">
      <c r="A9" s="225">
        <v>1</v>
      </c>
      <c r="B9" s="226" t="s">
        <v>202</v>
      </c>
      <c r="C9" s="226" t="s">
        <v>203</v>
      </c>
      <c r="D9" s="227"/>
      <c r="E9" s="228"/>
      <c r="F9" s="229"/>
    </row>
    <row r="10" spans="1:6" ht="24.95" customHeight="1">
      <c r="A10" s="230">
        <v>2</v>
      </c>
      <c r="B10" s="226" t="s">
        <v>204</v>
      </c>
      <c r="C10" s="226" t="s">
        <v>203</v>
      </c>
      <c r="D10" s="227"/>
      <c r="E10" s="231"/>
      <c r="F10" s="229"/>
    </row>
    <row r="11" spans="1:6" ht="24.95" customHeight="1">
      <c r="A11" s="230">
        <v>3</v>
      </c>
      <c r="B11" s="226" t="s">
        <v>205</v>
      </c>
      <c r="C11" s="226" t="s">
        <v>203</v>
      </c>
      <c r="D11" s="227"/>
      <c r="E11" s="231"/>
      <c r="F11" s="229"/>
    </row>
    <row r="12" spans="1:6" ht="24.95" customHeight="1">
      <c r="A12" s="230">
        <v>4</v>
      </c>
      <c r="B12" s="226" t="s">
        <v>206</v>
      </c>
      <c r="C12" s="226" t="s">
        <v>207</v>
      </c>
      <c r="D12" s="227"/>
      <c r="E12" s="228"/>
      <c r="F12" s="229"/>
    </row>
    <row r="13" spans="1:6" ht="24.95" customHeight="1">
      <c r="A13" s="230">
        <v>5</v>
      </c>
      <c r="B13" s="226" t="s">
        <v>208</v>
      </c>
      <c r="C13" s="226" t="s">
        <v>207</v>
      </c>
      <c r="D13" s="227"/>
      <c r="E13" s="228"/>
      <c r="F13" s="229"/>
    </row>
    <row r="14" spans="1:6" ht="24.95" customHeight="1">
      <c r="A14" s="230">
        <v>6</v>
      </c>
      <c r="B14" s="226" t="s">
        <v>209</v>
      </c>
      <c r="C14" s="226" t="s">
        <v>207</v>
      </c>
      <c r="D14" s="227"/>
      <c r="E14" s="231"/>
      <c r="F14" s="229"/>
    </row>
    <row r="15" spans="1:6" ht="24.95" customHeight="1">
      <c r="A15" s="230">
        <v>7</v>
      </c>
      <c r="B15" s="226" t="s">
        <v>210</v>
      </c>
      <c r="C15" s="226" t="s">
        <v>207</v>
      </c>
      <c r="D15" s="227"/>
      <c r="E15" s="231"/>
      <c r="F15" s="229"/>
    </row>
    <row r="16" spans="1:6" ht="24.95" customHeight="1">
      <c r="A16" s="230">
        <v>8</v>
      </c>
      <c r="B16" s="226" t="s">
        <v>47</v>
      </c>
      <c r="C16" s="226" t="s">
        <v>47</v>
      </c>
      <c r="D16" s="227"/>
      <c r="E16" s="231"/>
      <c r="F16" s="229"/>
    </row>
    <row r="17" spans="1:6" ht="24.95" customHeight="1">
      <c r="A17" s="230">
        <v>9</v>
      </c>
      <c r="B17" s="226" t="s">
        <v>47</v>
      </c>
      <c r="C17" s="226" t="s">
        <v>47</v>
      </c>
      <c r="D17" s="227"/>
      <c r="E17" s="231"/>
      <c r="F17" s="229"/>
    </row>
    <row r="18" spans="1:6" ht="24.95" customHeight="1">
      <c r="A18" s="230">
        <v>10</v>
      </c>
      <c r="B18" s="226" t="s">
        <v>47</v>
      </c>
      <c r="C18" s="226" t="s">
        <v>47</v>
      </c>
      <c r="D18" s="227"/>
      <c r="E18" s="231"/>
      <c r="F18" s="229"/>
    </row>
    <row r="19" spans="1:6" ht="24.95" customHeight="1">
      <c r="A19" s="230">
        <v>11</v>
      </c>
      <c r="B19" s="226" t="s">
        <v>47</v>
      </c>
      <c r="C19" s="226" t="s">
        <v>47</v>
      </c>
      <c r="D19" s="227"/>
      <c r="E19" s="231"/>
      <c r="F19" s="229"/>
    </row>
    <row r="20" spans="1:6" ht="24.95" customHeight="1">
      <c r="A20" s="230">
        <v>12</v>
      </c>
      <c r="B20" s="226" t="s">
        <v>47</v>
      </c>
      <c r="C20" s="226" t="s">
        <v>47</v>
      </c>
      <c r="D20" s="227"/>
      <c r="E20" s="231"/>
      <c r="F20" s="229"/>
    </row>
    <row r="21" spans="1:6" ht="24.95" customHeight="1">
      <c r="A21" s="230">
        <v>13</v>
      </c>
      <c r="B21" s="226" t="s">
        <v>47</v>
      </c>
      <c r="C21" s="226" t="s">
        <v>47</v>
      </c>
      <c r="D21" s="227"/>
      <c r="E21" s="231"/>
      <c r="F21" s="229"/>
    </row>
    <row r="22" spans="1:6" ht="24.95" customHeight="1">
      <c r="A22" s="230">
        <v>14</v>
      </c>
      <c r="B22" s="226" t="s">
        <v>47</v>
      </c>
      <c r="C22" s="226" t="s">
        <v>47</v>
      </c>
      <c r="D22" s="227"/>
      <c r="E22" s="231"/>
      <c r="F22" s="229"/>
    </row>
    <row r="23" spans="1:6" ht="24.95" customHeight="1">
      <c r="A23" s="230">
        <v>15</v>
      </c>
      <c r="B23" s="226" t="s">
        <v>47</v>
      </c>
      <c r="C23" s="226" t="s">
        <v>47</v>
      </c>
      <c r="D23" s="231"/>
      <c r="E23" s="231"/>
      <c r="F23" s="229"/>
    </row>
    <row r="24" spans="1:6">
      <c r="A24" s="232" t="s">
        <v>85</v>
      </c>
      <c r="B24" s="232"/>
      <c r="C24" s="232"/>
      <c r="D24" s="233">
        <v>0</v>
      </c>
      <c r="E24" s="233">
        <v>0</v>
      </c>
      <c r="F24" s="234"/>
    </row>
    <row r="25" spans="1:6">
      <c r="A25" s="232"/>
      <c r="B25" s="232"/>
      <c r="C25" s="232"/>
      <c r="D25" s="233"/>
      <c r="E25" s="233"/>
      <c r="F25" s="234"/>
    </row>
    <row r="26" spans="1:6">
      <c r="A26" s="232"/>
      <c r="B26" s="232"/>
      <c r="C26" s="232"/>
      <c r="D26" s="235">
        <v>0</v>
      </c>
      <c r="E26" s="235"/>
      <c r="F26" s="234"/>
    </row>
    <row r="27" spans="1:6">
      <c r="A27" s="232"/>
      <c r="B27" s="232"/>
      <c r="C27" s="232"/>
      <c r="D27" s="235"/>
      <c r="E27" s="235"/>
      <c r="F27" s="234"/>
    </row>
    <row r="28" spans="1:6">
      <c r="A28" s="234"/>
      <c r="B28" s="234"/>
      <c r="C28" s="234"/>
      <c r="D28" s="234"/>
      <c r="E28" s="234"/>
      <c r="F28" s="234"/>
    </row>
    <row r="29" spans="1:6">
      <c r="A29" s="236"/>
      <c r="B29" s="236"/>
      <c r="C29" s="236"/>
      <c r="D29" s="236"/>
      <c r="E29" s="236"/>
      <c r="F29" s="236"/>
    </row>
    <row r="30" spans="1:6">
      <c r="A30" s="236"/>
      <c r="B30" s="236"/>
      <c r="C30" s="236"/>
      <c r="D30" s="237" t="s">
        <v>164</v>
      </c>
      <c r="E30" s="237"/>
      <c r="F30" s="237"/>
    </row>
    <row r="31" spans="1:6">
      <c r="A31" s="236"/>
      <c r="B31" s="236"/>
      <c r="C31" s="236"/>
      <c r="D31" s="238" t="s">
        <v>165</v>
      </c>
      <c r="E31" s="238"/>
      <c r="F31" s="238"/>
    </row>
    <row r="32" spans="1:6">
      <c r="A32" s="236"/>
      <c r="B32" s="236"/>
      <c r="C32" s="236"/>
      <c r="D32" s="239" t="s">
        <v>166</v>
      </c>
      <c r="E32" s="239"/>
      <c r="F32" s="239"/>
    </row>
    <row r="33" spans="1:6">
      <c r="A33" s="236"/>
      <c r="B33" s="236"/>
      <c r="C33" s="236"/>
      <c r="D33" s="239"/>
      <c r="E33" s="239"/>
      <c r="F33" s="240"/>
    </row>
    <row r="34" spans="1:6">
      <c r="A34" s="236"/>
      <c r="B34" s="236"/>
      <c r="C34" s="236"/>
      <c r="D34" s="236"/>
      <c r="E34" s="236"/>
      <c r="F34" s="236"/>
    </row>
    <row r="35" spans="1:6">
      <c r="A35" s="236"/>
      <c r="B35" s="236"/>
      <c r="C35" s="236"/>
      <c r="D35" s="236"/>
      <c r="E35" s="236"/>
      <c r="F35" s="236"/>
    </row>
    <row r="36" spans="1:6">
      <c r="A36" s="236"/>
      <c r="B36" s="236"/>
      <c r="C36" s="236"/>
      <c r="D36" s="236"/>
      <c r="E36" s="236"/>
      <c r="F36" s="236"/>
    </row>
    <row r="37" spans="1:6">
      <c r="A37" s="236"/>
      <c r="B37" s="236"/>
      <c r="C37" s="236"/>
      <c r="D37" s="236"/>
      <c r="E37" s="236"/>
      <c r="F37" s="236"/>
    </row>
  </sheetData>
  <mergeCells count="14">
    <mergeCell ref="D32:F32"/>
    <mergeCell ref="D33:E33"/>
    <mergeCell ref="A24:C27"/>
    <mergeCell ref="D24:D25"/>
    <mergeCell ref="E24:E25"/>
    <mergeCell ref="D26:E27"/>
    <mergeCell ref="D30:F30"/>
    <mergeCell ref="D31:F31"/>
    <mergeCell ref="A2:F3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48"/>
  <sheetViews>
    <sheetView topLeftCell="A22" workbookViewId="0">
      <selection activeCell="M8" sqref="M8:W11"/>
    </sheetView>
  </sheetViews>
  <sheetFormatPr defaultRowHeight="15"/>
  <cols>
    <col min="1" max="1" width="3.7109375" style="1" customWidth="1"/>
    <col min="2" max="2" width="2.7109375" style="1" customWidth="1"/>
    <col min="3" max="3" width="3.140625" style="1" customWidth="1"/>
    <col min="4" max="53" width="3.7109375" style="1" customWidth="1"/>
    <col min="54" max="16384" width="9.140625" style="1"/>
  </cols>
  <sheetData>
    <row r="1" spans="1:23" ht="30" customHeight="1">
      <c r="A1" s="170" t="s">
        <v>195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</row>
    <row r="2" spans="1:23" ht="11.25" customHeight="1"/>
    <row r="3" spans="1:23" ht="11.25" customHeight="1"/>
    <row r="4" spans="1:23">
      <c r="A4" s="114" t="s">
        <v>93</v>
      </c>
      <c r="B4" s="114"/>
      <c r="C4" s="114"/>
      <c r="D4" s="114"/>
      <c r="E4" s="114"/>
      <c r="F4" s="114"/>
      <c r="G4" s="114"/>
      <c r="H4" s="114"/>
      <c r="I4" s="114"/>
      <c r="J4" s="114"/>
      <c r="K4" s="171" t="s">
        <v>196</v>
      </c>
      <c r="L4" s="120"/>
      <c r="M4" s="120"/>
      <c r="N4" s="120"/>
      <c r="O4" s="120"/>
    </row>
    <row r="5" spans="1:23">
      <c r="A5" s="114" t="s">
        <v>94</v>
      </c>
      <c r="B5" s="114"/>
      <c r="C5" s="114"/>
      <c r="D5" s="114"/>
      <c r="E5" s="114"/>
      <c r="F5" s="114"/>
      <c r="G5" s="114"/>
      <c r="H5" s="114"/>
      <c r="I5" s="114"/>
      <c r="J5" s="114"/>
      <c r="K5" s="171" t="s">
        <v>197</v>
      </c>
      <c r="L5" s="120"/>
      <c r="M5" s="120"/>
      <c r="N5" s="120"/>
      <c r="O5" s="120"/>
    </row>
    <row r="6" spans="1:23">
      <c r="A6" s="85"/>
      <c r="B6" s="85"/>
      <c r="C6" s="85"/>
      <c r="D6" s="85"/>
      <c r="E6" s="85"/>
      <c r="F6" s="85"/>
      <c r="G6" s="85"/>
      <c r="H6" s="85"/>
      <c r="I6" s="85"/>
      <c r="J6" s="85"/>
      <c r="K6" s="86"/>
      <c r="L6" s="86"/>
      <c r="M6" s="86"/>
      <c r="N6" s="86"/>
      <c r="O6" s="86"/>
    </row>
    <row r="7" spans="1:23">
      <c r="A7" s="168" t="s">
        <v>95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52" t="s">
        <v>96</v>
      </c>
      <c r="N7" s="152"/>
      <c r="O7" s="152"/>
      <c r="P7" s="152"/>
      <c r="Q7" s="152"/>
      <c r="R7" s="152"/>
      <c r="S7" s="152"/>
      <c r="T7" s="152"/>
      <c r="U7" s="152"/>
      <c r="V7" s="152"/>
      <c r="W7" s="152"/>
    </row>
    <row r="8" spans="1:23">
      <c r="A8" s="169" t="s">
        <v>97</v>
      </c>
      <c r="B8" s="169"/>
      <c r="C8" s="169"/>
      <c r="D8" s="168"/>
      <c r="E8" s="168"/>
      <c r="F8" s="168"/>
      <c r="G8" s="168"/>
      <c r="H8" s="168"/>
      <c r="I8" s="168"/>
      <c r="J8" s="168"/>
      <c r="K8" s="168"/>
      <c r="L8" s="168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</row>
    <row r="9" spans="1:23">
      <c r="A9" s="169" t="s">
        <v>98</v>
      </c>
      <c r="B9" s="169"/>
      <c r="C9" s="169"/>
      <c r="D9" s="168"/>
      <c r="E9" s="168"/>
      <c r="F9" s="168"/>
      <c r="G9" s="168"/>
      <c r="H9" s="168"/>
      <c r="I9" s="168"/>
      <c r="J9" s="168"/>
      <c r="K9" s="168"/>
      <c r="L9" s="168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</row>
    <row r="10" spans="1:23" ht="15" customHeight="1">
      <c r="A10" s="169" t="s">
        <v>99</v>
      </c>
      <c r="B10" s="169"/>
      <c r="C10" s="169"/>
      <c r="D10" s="168"/>
      <c r="E10" s="168"/>
      <c r="F10" s="168"/>
      <c r="G10" s="168"/>
      <c r="H10" s="168"/>
      <c r="I10" s="168"/>
      <c r="J10" s="168"/>
      <c r="K10" s="168"/>
      <c r="L10" s="168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</row>
    <row r="11" spans="1:23" ht="15" customHeight="1">
      <c r="A11" s="169" t="s">
        <v>100</v>
      </c>
      <c r="B11" s="169"/>
      <c r="C11" s="169"/>
      <c r="D11" s="168"/>
      <c r="E11" s="168"/>
      <c r="F11" s="168"/>
      <c r="G11" s="168"/>
      <c r="H11" s="168"/>
      <c r="I11" s="168"/>
      <c r="J11" s="168"/>
      <c r="K11" s="168"/>
      <c r="L11" s="168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</row>
    <row r="13" spans="1:23">
      <c r="A13" s="120" t="s">
        <v>101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spans="1:23" ht="6.75" customHeight="1"/>
    <row r="15" spans="1:23" ht="30" customHeight="1">
      <c r="A15" s="87"/>
      <c r="B15" s="87"/>
      <c r="C15" s="87"/>
      <c r="D15" s="88"/>
      <c r="E15" s="165" t="s">
        <v>102</v>
      </c>
      <c r="F15" s="166"/>
      <c r="G15" s="166"/>
      <c r="H15" s="166"/>
      <c r="I15" s="166"/>
      <c r="J15" s="166"/>
      <c r="K15" s="165" t="s">
        <v>103</v>
      </c>
      <c r="L15" s="166"/>
      <c r="M15" s="166"/>
      <c r="N15" s="166"/>
      <c r="O15" s="166"/>
      <c r="P15" s="166"/>
      <c r="Q15" s="167" t="s">
        <v>104</v>
      </c>
      <c r="R15" s="167"/>
      <c r="S15" s="167"/>
      <c r="T15" s="167"/>
      <c r="U15" s="167"/>
      <c r="V15" s="167"/>
      <c r="W15" s="167"/>
    </row>
    <row r="16" spans="1:23">
      <c r="A16" s="163" t="s">
        <v>105</v>
      </c>
      <c r="B16" s="164"/>
      <c r="C16" s="164"/>
      <c r="D16" s="164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</row>
    <row r="17" spans="1:23">
      <c r="A17" s="164"/>
      <c r="B17" s="164"/>
      <c r="C17" s="164"/>
      <c r="D17" s="164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</row>
    <row r="18" spans="1:23">
      <c r="A18" s="164"/>
      <c r="B18" s="164"/>
      <c r="C18" s="164"/>
      <c r="D18" s="164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</row>
    <row r="19" spans="1:23">
      <c r="A19" s="164"/>
      <c r="B19" s="164"/>
      <c r="C19" s="164"/>
      <c r="D19" s="164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</row>
    <row r="20" spans="1:23">
      <c r="A20" s="164"/>
      <c r="B20" s="164"/>
      <c r="C20" s="164"/>
      <c r="D20" s="164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</row>
    <row r="21" spans="1:23">
      <c r="A21" s="164"/>
      <c r="B21" s="164"/>
      <c r="C21" s="164"/>
      <c r="D21" s="164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</row>
    <row r="22" spans="1:23">
      <c r="A22" s="154" t="s">
        <v>106</v>
      </c>
      <c r="B22" s="155"/>
      <c r="C22" s="155"/>
      <c r="D22" s="156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</row>
    <row r="23" spans="1:23">
      <c r="A23" s="157"/>
      <c r="B23" s="158"/>
      <c r="C23" s="158"/>
      <c r="D23" s="159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</row>
    <row r="24" spans="1:23">
      <c r="A24" s="157"/>
      <c r="B24" s="158"/>
      <c r="C24" s="158"/>
      <c r="D24" s="159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</row>
    <row r="25" spans="1:23">
      <c r="A25" s="157"/>
      <c r="B25" s="158"/>
      <c r="C25" s="158"/>
      <c r="D25" s="159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</row>
    <row r="26" spans="1:23">
      <c r="A26" s="157"/>
      <c r="B26" s="158"/>
      <c r="C26" s="158"/>
      <c r="D26" s="159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</row>
    <row r="27" spans="1:23">
      <c r="A27" s="160"/>
      <c r="B27" s="161"/>
      <c r="C27" s="161"/>
      <c r="D27" s="16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</row>
    <row r="28" spans="1:23">
      <c r="A28" s="163" t="s">
        <v>107</v>
      </c>
      <c r="B28" s="164"/>
      <c r="C28" s="164"/>
      <c r="D28" s="164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</row>
    <row r="29" spans="1:23">
      <c r="A29" s="164"/>
      <c r="B29" s="164"/>
      <c r="C29" s="164"/>
      <c r="D29" s="164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</row>
    <row r="30" spans="1:23">
      <c r="A30" s="164"/>
      <c r="B30" s="164"/>
      <c r="C30" s="164"/>
      <c r="D30" s="164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</row>
    <row r="31" spans="1:23">
      <c r="A31" s="164"/>
      <c r="B31" s="164"/>
      <c r="C31" s="164"/>
      <c r="D31" s="164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</row>
    <row r="32" spans="1:23">
      <c r="A32" s="164"/>
      <c r="B32" s="164"/>
      <c r="C32" s="164"/>
      <c r="D32" s="164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</row>
    <row r="33" spans="1:23">
      <c r="A33" s="164"/>
      <c r="B33" s="164"/>
      <c r="C33" s="164"/>
      <c r="D33" s="164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</row>
    <row r="34" spans="1:23" ht="33" customHeight="1">
      <c r="A34" s="151" t="s">
        <v>108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</row>
    <row r="35" spans="1:23" ht="12" customHeight="1"/>
    <row r="36" spans="1:23" ht="15" customHeight="1">
      <c r="A36" s="119" t="s">
        <v>109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</row>
    <row r="37" spans="1:23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</row>
    <row r="38" spans="1:23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</row>
    <row r="39" spans="1:23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</row>
    <row r="40" spans="1:23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</row>
    <row r="41" spans="1:23" ht="10.5" customHeight="1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</row>
    <row r="42" spans="1:23">
      <c r="A42" s="153" t="s">
        <v>110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</row>
    <row r="45" spans="1:23">
      <c r="A45" s="90" t="s">
        <v>111</v>
      </c>
    </row>
    <row r="46" spans="1:23">
      <c r="A46" s="120" t="s">
        <v>112</v>
      </c>
      <c r="B46" s="120"/>
      <c r="C46" s="120"/>
    </row>
    <row r="47" spans="1:23">
      <c r="A47" s="120" t="s">
        <v>113</v>
      </c>
      <c r="B47" s="120"/>
      <c r="C47" s="120"/>
    </row>
    <row r="48" spans="1:23">
      <c r="A48" s="120" t="s">
        <v>114</v>
      </c>
      <c r="B48" s="120"/>
      <c r="C48" s="120"/>
    </row>
  </sheetData>
  <mergeCells count="41">
    <mergeCell ref="A7:L7"/>
    <mergeCell ref="M7:W7"/>
    <mergeCell ref="A8:C8"/>
    <mergeCell ref="D8:L8"/>
    <mergeCell ref="A1:W1"/>
    <mergeCell ref="A4:J4"/>
    <mergeCell ref="K4:O4"/>
    <mergeCell ref="A5:J5"/>
    <mergeCell ref="K5:O5"/>
    <mergeCell ref="M8:W11"/>
    <mergeCell ref="A9:C9"/>
    <mergeCell ref="D9:L9"/>
    <mergeCell ref="A10:C10"/>
    <mergeCell ref="D10:L10"/>
    <mergeCell ref="A11:C11"/>
    <mergeCell ref="D11:L11"/>
    <mergeCell ref="A13:W13"/>
    <mergeCell ref="E15:J15"/>
    <mergeCell ref="K15:P15"/>
    <mergeCell ref="Q15:W15"/>
    <mergeCell ref="A16:D21"/>
    <mergeCell ref="E16:J21"/>
    <mergeCell ref="K16:P21"/>
    <mergeCell ref="Q16:W21"/>
    <mergeCell ref="K34:P34"/>
    <mergeCell ref="Q34:W34"/>
    <mergeCell ref="A36:R40"/>
    <mergeCell ref="A42:K42"/>
    <mergeCell ref="A22:D27"/>
    <mergeCell ref="E22:J27"/>
    <mergeCell ref="K22:P27"/>
    <mergeCell ref="Q22:W27"/>
    <mergeCell ref="A28:D33"/>
    <mergeCell ref="E28:J33"/>
    <mergeCell ref="K28:P33"/>
    <mergeCell ref="Q28:W33"/>
    <mergeCell ref="A46:C46"/>
    <mergeCell ref="A47:C47"/>
    <mergeCell ref="A48:C48"/>
    <mergeCell ref="A34:D34"/>
    <mergeCell ref="E34:J3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7"/>
  <sheetViews>
    <sheetView topLeftCell="A13" workbookViewId="0">
      <selection activeCell="O8" sqref="O8"/>
    </sheetView>
  </sheetViews>
  <sheetFormatPr defaultRowHeight="15"/>
  <cols>
    <col min="1" max="1" width="4.7109375" style="1" customWidth="1"/>
    <col min="2" max="2" width="5.85546875" style="1" customWidth="1"/>
    <col min="3" max="3" width="22.140625" style="1" customWidth="1"/>
    <col min="4" max="4" width="2.140625" style="1" customWidth="1"/>
    <col min="5" max="5" width="4.7109375" style="1" customWidth="1"/>
    <col min="6" max="6" width="5.85546875" style="1" customWidth="1"/>
    <col min="7" max="7" width="22.140625" style="1" customWidth="1"/>
    <col min="8" max="8" width="2.140625" style="1" customWidth="1"/>
    <col min="9" max="9" width="4.7109375" style="1" customWidth="1"/>
    <col min="10" max="10" width="5.85546875" style="1" customWidth="1"/>
    <col min="11" max="11" width="22.140625" style="1" customWidth="1"/>
    <col min="12" max="12" width="6.7109375" style="1" customWidth="1"/>
    <col min="13" max="16384" width="9.140625" style="1"/>
  </cols>
  <sheetData>
    <row r="1" spans="1:11" ht="15" customHeight="1"/>
    <row r="2" spans="1:11" ht="34.5" customHeight="1">
      <c r="A2" s="172" t="s">
        <v>198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ht="13.5" customHeight="1">
      <c r="A3" s="77"/>
      <c r="B3" s="78"/>
      <c r="C3" s="78"/>
      <c r="D3" s="79"/>
      <c r="E3" s="78"/>
      <c r="F3" s="78"/>
      <c r="G3" s="78"/>
      <c r="H3" s="79"/>
      <c r="I3" s="78"/>
      <c r="J3" s="78"/>
      <c r="K3" s="78"/>
    </row>
    <row r="4" spans="1:11" ht="25.5" customHeight="1">
      <c r="A4" s="168" t="s">
        <v>89</v>
      </c>
      <c r="B4" s="168"/>
      <c r="C4" s="168"/>
      <c r="D4" s="80"/>
      <c r="E4" s="168" t="s">
        <v>89</v>
      </c>
      <c r="F4" s="168"/>
      <c r="G4" s="168"/>
      <c r="H4" s="80"/>
      <c r="I4" s="168" t="s">
        <v>89</v>
      </c>
      <c r="J4" s="168"/>
      <c r="K4" s="168"/>
    </row>
    <row r="5" spans="1:11">
      <c r="A5" s="32" t="s">
        <v>15</v>
      </c>
      <c r="B5" s="32" t="s">
        <v>90</v>
      </c>
      <c r="C5" s="32" t="s">
        <v>91</v>
      </c>
      <c r="D5" s="80"/>
      <c r="E5" s="32" t="s">
        <v>15</v>
      </c>
      <c r="F5" s="32" t="s">
        <v>90</v>
      </c>
      <c r="G5" s="32" t="s">
        <v>91</v>
      </c>
      <c r="H5" s="80"/>
      <c r="I5" s="32" t="s">
        <v>15</v>
      </c>
      <c r="J5" s="32" t="s">
        <v>90</v>
      </c>
      <c r="K5" s="32" t="s">
        <v>91</v>
      </c>
    </row>
    <row r="6" spans="1:11">
      <c r="A6" s="32" t="s">
        <v>2</v>
      </c>
      <c r="B6" s="32"/>
      <c r="C6" s="81"/>
      <c r="D6" s="82"/>
      <c r="E6" s="32" t="s">
        <v>2</v>
      </c>
      <c r="F6" s="32"/>
      <c r="G6" s="81"/>
      <c r="H6" s="82"/>
      <c r="I6" s="32" t="s">
        <v>2</v>
      </c>
      <c r="J6" s="32"/>
      <c r="K6" s="81"/>
    </row>
    <row r="7" spans="1:11">
      <c r="A7" s="32" t="s">
        <v>3</v>
      </c>
      <c r="B7" s="32"/>
      <c r="C7" s="81"/>
      <c r="D7" s="82"/>
      <c r="E7" s="32" t="s">
        <v>3</v>
      </c>
      <c r="F7" s="32"/>
      <c r="G7" s="81"/>
      <c r="H7" s="82"/>
      <c r="I7" s="32" t="s">
        <v>3</v>
      </c>
      <c r="J7" s="32"/>
      <c r="K7" s="81"/>
    </row>
    <row r="8" spans="1:11">
      <c r="A8" s="32" t="s">
        <v>4</v>
      </c>
      <c r="B8" s="32"/>
      <c r="C8" s="81"/>
      <c r="D8" s="82"/>
      <c r="E8" s="32" t="s">
        <v>4</v>
      </c>
      <c r="F8" s="32"/>
      <c r="G8" s="81"/>
      <c r="H8" s="82"/>
      <c r="I8" s="32" t="s">
        <v>4</v>
      </c>
      <c r="J8" s="32"/>
      <c r="K8" s="81"/>
    </row>
    <row r="9" spans="1:11">
      <c r="A9" s="32" t="s">
        <v>5</v>
      </c>
      <c r="B9" s="32"/>
      <c r="C9" s="81"/>
      <c r="D9" s="82"/>
      <c r="E9" s="32" t="s">
        <v>5</v>
      </c>
      <c r="F9" s="32"/>
      <c r="G9" s="81"/>
      <c r="H9" s="82"/>
      <c r="I9" s="32" t="s">
        <v>5</v>
      </c>
      <c r="J9" s="32"/>
      <c r="K9" s="81"/>
    </row>
    <row r="10" spans="1:11">
      <c r="A10" s="32" t="s">
        <v>6</v>
      </c>
      <c r="B10" s="32"/>
      <c r="C10" s="81"/>
      <c r="D10" s="82"/>
      <c r="E10" s="32" t="s">
        <v>6</v>
      </c>
      <c r="F10" s="32"/>
      <c r="G10" s="81"/>
      <c r="H10" s="82"/>
      <c r="I10" s="32" t="s">
        <v>6</v>
      </c>
      <c r="J10" s="32"/>
      <c r="K10" s="81"/>
    </row>
    <row r="11" spans="1:11">
      <c r="A11" s="32" t="s">
        <v>7</v>
      </c>
      <c r="B11" s="32"/>
      <c r="C11" s="81"/>
      <c r="D11" s="82"/>
      <c r="E11" s="32" t="s">
        <v>7</v>
      </c>
      <c r="F11" s="32"/>
      <c r="G11" s="81"/>
      <c r="H11" s="82"/>
      <c r="I11" s="32" t="s">
        <v>7</v>
      </c>
      <c r="J11" s="32"/>
      <c r="K11" s="81"/>
    </row>
    <row r="12" spans="1:11">
      <c r="A12" s="32" t="s">
        <v>8</v>
      </c>
      <c r="B12" s="32"/>
      <c r="C12" s="81"/>
      <c r="D12" s="82"/>
      <c r="E12" s="32" t="s">
        <v>8</v>
      </c>
      <c r="F12" s="32"/>
      <c r="G12" s="81"/>
      <c r="H12" s="82"/>
      <c r="I12" s="32" t="s">
        <v>8</v>
      </c>
      <c r="J12" s="32"/>
      <c r="K12" s="81"/>
    </row>
    <row r="13" spans="1:11">
      <c r="A13" s="32" t="s">
        <v>9</v>
      </c>
      <c r="B13" s="32"/>
      <c r="C13" s="81"/>
      <c r="D13" s="82"/>
      <c r="E13" s="32" t="s">
        <v>9</v>
      </c>
      <c r="F13" s="32"/>
      <c r="G13" s="81"/>
      <c r="H13" s="82"/>
      <c r="I13" s="32" t="s">
        <v>9</v>
      </c>
      <c r="J13" s="32"/>
      <c r="K13" s="81"/>
    </row>
    <row r="14" spans="1:11">
      <c r="A14" s="32" t="s">
        <v>24</v>
      </c>
      <c r="B14" s="32"/>
      <c r="C14" s="81"/>
      <c r="D14" s="82"/>
      <c r="E14" s="32" t="s">
        <v>24</v>
      </c>
      <c r="F14" s="32"/>
      <c r="G14" s="81"/>
      <c r="H14" s="82"/>
      <c r="I14" s="32" t="s">
        <v>24</v>
      </c>
      <c r="J14" s="32"/>
      <c r="K14" s="81"/>
    </row>
    <row r="15" spans="1:11">
      <c r="A15" s="32" t="s">
        <v>25</v>
      </c>
      <c r="B15" s="32"/>
      <c r="C15" s="81"/>
      <c r="D15" s="82"/>
      <c r="E15" s="32" t="s">
        <v>25</v>
      </c>
      <c r="F15" s="32"/>
      <c r="G15" s="81"/>
      <c r="H15" s="82"/>
      <c r="I15" s="32" t="s">
        <v>25</v>
      </c>
      <c r="J15" s="32"/>
      <c r="K15" s="81"/>
    </row>
    <row r="16" spans="1:11">
      <c r="A16" s="83"/>
      <c r="B16" s="83"/>
      <c r="C16" s="83"/>
      <c r="D16" s="84"/>
      <c r="E16" s="83"/>
      <c r="F16" s="83"/>
      <c r="G16" s="83"/>
      <c r="H16" s="84"/>
      <c r="I16" s="83"/>
      <c r="J16" s="83"/>
      <c r="K16" s="83"/>
    </row>
    <row r="17" spans="1:11" ht="25.5" customHeight="1">
      <c r="A17" s="168" t="s">
        <v>89</v>
      </c>
      <c r="B17" s="168"/>
      <c r="C17" s="168"/>
      <c r="D17" s="80"/>
      <c r="E17" s="168" t="s">
        <v>89</v>
      </c>
      <c r="F17" s="168"/>
      <c r="G17" s="168"/>
      <c r="H17" s="80"/>
      <c r="I17" s="168" t="s">
        <v>89</v>
      </c>
      <c r="J17" s="168"/>
      <c r="K17" s="168"/>
    </row>
    <row r="18" spans="1:11">
      <c r="A18" s="32" t="s">
        <v>15</v>
      </c>
      <c r="B18" s="32" t="s">
        <v>90</v>
      </c>
      <c r="C18" s="32" t="s">
        <v>91</v>
      </c>
      <c r="D18" s="80"/>
      <c r="E18" s="32" t="s">
        <v>15</v>
      </c>
      <c r="F18" s="32" t="s">
        <v>90</v>
      </c>
      <c r="G18" s="32" t="s">
        <v>91</v>
      </c>
      <c r="H18" s="80"/>
      <c r="I18" s="32" t="s">
        <v>15</v>
      </c>
      <c r="J18" s="32" t="s">
        <v>90</v>
      </c>
      <c r="K18" s="32" t="s">
        <v>91</v>
      </c>
    </row>
    <row r="19" spans="1:11">
      <c r="A19" s="32" t="s">
        <v>2</v>
      </c>
      <c r="B19" s="32"/>
      <c r="C19" s="81"/>
      <c r="D19" s="82"/>
      <c r="E19" s="32" t="s">
        <v>2</v>
      </c>
      <c r="F19" s="32"/>
      <c r="G19" s="81"/>
      <c r="H19" s="82"/>
      <c r="I19" s="32" t="s">
        <v>2</v>
      </c>
      <c r="J19" s="32"/>
      <c r="K19" s="81"/>
    </row>
    <row r="20" spans="1:11">
      <c r="A20" s="32" t="s">
        <v>3</v>
      </c>
      <c r="B20" s="32"/>
      <c r="C20" s="81"/>
      <c r="D20" s="82"/>
      <c r="E20" s="32" t="s">
        <v>3</v>
      </c>
      <c r="F20" s="32"/>
      <c r="G20" s="81"/>
      <c r="H20" s="82"/>
      <c r="I20" s="32" t="s">
        <v>3</v>
      </c>
      <c r="J20" s="32"/>
      <c r="K20" s="81"/>
    </row>
    <row r="21" spans="1:11">
      <c r="A21" s="32" t="s">
        <v>4</v>
      </c>
      <c r="B21" s="32"/>
      <c r="C21" s="81"/>
      <c r="D21" s="82"/>
      <c r="E21" s="32" t="s">
        <v>4</v>
      </c>
      <c r="F21" s="32"/>
      <c r="G21" s="81"/>
      <c r="H21" s="82"/>
      <c r="I21" s="32" t="s">
        <v>4</v>
      </c>
      <c r="J21" s="32"/>
      <c r="K21" s="81"/>
    </row>
    <row r="22" spans="1:11">
      <c r="A22" s="32" t="s">
        <v>5</v>
      </c>
      <c r="B22" s="32"/>
      <c r="C22" s="81"/>
      <c r="D22" s="82"/>
      <c r="E22" s="32" t="s">
        <v>5</v>
      </c>
      <c r="F22" s="32"/>
      <c r="G22" s="81"/>
      <c r="H22" s="82"/>
      <c r="I22" s="32" t="s">
        <v>5</v>
      </c>
      <c r="J22" s="32"/>
      <c r="K22" s="81"/>
    </row>
    <row r="23" spans="1:11">
      <c r="A23" s="32" t="s">
        <v>6</v>
      </c>
      <c r="B23" s="32"/>
      <c r="C23" s="81"/>
      <c r="D23" s="82"/>
      <c r="E23" s="32" t="s">
        <v>6</v>
      </c>
      <c r="F23" s="32"/>
      <c r="G23" s="81"/>
      <c r="H23" s="82"/>
      <c r="I23" s="32" t="s">
        <v>6</v>
      </c>
      <c r="J23" s="32"/>
      <c r="K23" s="81"/>
    </row>
    <row r="24" spans="1:11">
      <c r="A24" s="32" t="s">
        <v>7</v>
      </c>
      <c r="B24" s="32"/>
      <c r="C24" s="81"/>
      <c r="D24" s="82"/>
      <c r="E24" s="32" t="s">
        <v>7</v>
      </c>
      <c r="F24" s="32"/>
      <c r="G24" s="81"/>
      <c r="H24" s="82"/>
      <c r="I24" s="32" t="s">
        <v>7</v>
      </c>
      <c r="J24" s="32"/>
      <c r="K24" s="81"/>
    </row>
    <row r="25" spans="1:11">
      <c r="A25" s="32" t="s">
        <v>8</v>
      </c>
      <c r="B25" s="32"/>
      <c r="C25" s="81"/>
      <c r="D25" s="82"/>
      <c r="E25" s="32" t="s">
        <v>8</v>
      </c>
      <c r="F25" s="32"/>
      <c r="G25" s="81"/>
      <c r="H25" s="82"/>
      <c r="I25" s="32" t="s">
        <v>8</v>
      </c>
      <c r="J25" s="32"/>
      <c r="K25" s="81"/>
    </row>
    <row r="26" spans="1:11">
      <c r="A26" s="32" t="s">
        <v>9</v>
      </c>
      <c r="B26" s="32"/>
      <c r="C26" s="81"/>
      <c r="D26" s="82"/>
      <c r="E26" s="32" t="s">
        <v>9</v>
      </c>
      <c r="F26" s="32"/>
      <c r="G26" s="81"/>
      <c r="H26" s="82"/>
      <c r="I26" s="32" t="s">
        <v>9</v>
      </c>
      <c r="J26" s="32"/>
      <c r="K26" s="81"/>
    </row>
    <row r="27" spans="1:11">
      <c r="A27" s="32" t="s">
        <v>24</v>
      </c>
      <c r="B27" s="32"/>
      <c r="C27" s="81"/>
      <c r="D27" s="82"/>
      <c r="E27" s="32" t="s">
        <v>24</v>
      </c>
      <c r="F27" s="32"/>
      <c r="G27" s="81"/>
      <c r="H27" s="82"/>
      <c r="I27" s="32" t="s">
        <v>24</v>
      </c>
      <c r="J27" s="32"/>
      <c r="K27" s="81"/>
    </row>
    <row r="28" spans="1:11">
      <c r="A28" s="32" t="s">
        <v>25</v>
      </c>
      <c r="B28" s="32"/>
      <c r="C28" s="81"/>
      <c r="D28" s="82"/>
      <c r="E28" s="32" t="s">
        <v>25</v>
      </c>
      <c r="F28" s="32"/>
      <c r="G28" s="81"/>
      <c r="H28" s="82"/>
      <c r="I28" s="32" t="s">
        <v>25</v>
      </c>
      <c r="J28" s="32"/>
      <c r="K28" s="81"/>
    </row>
    <row r="29" spans="1:11">
      <c r="A29" s="83"/>
      <c r="B29" s="83"/>
      <c r="C29" s="83"/>
      <c r="D29" s="84"/>
      <c r="E29" s="83"/>
      <c r="F29" s="83"/>
      <c r="G29" s="83"/>
      <c r="H29" s="84"/>
      <c r="I29" s="83"/>
      <c r="J29" s="83"/>
      <c r="K29" s="83"/>
    </row>
    <row r="30" spans="1:11" ht="25.5" customHeight="1">
      <c r="A30" s="168" t="s">
        <v>89</v>
      </c>
      <c r="B30" s="168"/>
      <c r="C30" s="168"/>
      <c r="D30" s="80"/>
      <c r="E30" s="168" t="s">
        <v>89</v>
      </c>
      <c r="F30" s="168"/>
      <c r="G30" s="168"/>
      <c r="H30" s="80"/>
      <c r="I30" s="168" t="s">
        <v>89</v>
      </c>
      <c r="J30" s="168"/>
      <c r="K30" s="168"/>
    </row>
    <row r="31" spans="1:11">
      <c r="A31" s="32" t="s">
        <v>15</v>
      </c>
      <c r="B31" s="32" t="s">
        <v>90</v>
      </c>
      <c r="C31" s="32" t="s">
        <v>91</v>
      </c>
      <c r="D31" s="80"/>
      <c r="E31" s="32" t="s">
        <v>15</v>
      </c>
      <c r="F31" s="32" t="s">
        <v>90</v>
      </c>
      <c r="G31" s="32" t="s">
        <v>91</v>
      </c>
      <c r="H31" s="80"/>
      <c r="I31" s="32" t="s">
        <v>15</v>
      </c>
      <c r="J31" s="32" t="s">
        <v>90</v>
      </c>
      <c r="K31" s="32" t="s">
        <v>91</v>
      </c>
    </row>
    <row r="32" spans="1:11">
      <c r="A32" s="32" t="s">
        <v>2</v>
      </c>
      <c r="B32" s="32"/>
      <c r="C32" s="81"/>
      <c r="D32" s="82"/>
      <c r="E32" s="32" t="s">
        <v>2</v>
      </c>
      <c r="F32" s="32"/>
      <c r="G32" s="81"/>
      <c r="H32" s="82"/>
      <c r="I32" s="32" t="s">
        <v>2</v>
      </c>
      <c r="J32" s="32"/>
      <c r="K32" s="81"/>
    </row>
    <row r="33" spans="1:11">
      <c r="A33" s="32" t="s">
        <v>3</v>
      </c>
      <c r="B33" s="32"/>
      <c r="C33" s="81"/>
      <c r="D33" s="82"/>
      <c r="E33" s="32" t="s">
        <v>3</v>
      </c>
      <c r="F33" s="32"/>
      <c r="G33" s="81"/>
      <c r="H33" s="82"/>
      <c r="I33" s="32" t="s">
        <v>3</v>
      </c>
      <c r="J33" s="32"/>
      <c r="K33" s="81"/>
    </row>
    <row r="34" spans="1:11">
      <c r="A34" s="32" t="s">
        <v>4</v>
      </c>
      <c r="B34" s="32"/>
      <c r="C34" s="81"/>
      <c r="D34" s="82"/>
      <c r="E34" s="32" t="s">
        <v>4</v>
      </c>
      <c r="F34" s="32"/>
      <c r="G34" s="81"/>
      <c r="H34" s="82"/>
      <c r="I34" s="32" t="s">
        <v>4</v>
      </c>
      <c r="J34" s="32"/>
      <c r="K34" s="81"/>
    </row>
    <row r="35" spans="1:11">
      <c r="A35" s="32" t="s">
        <v>5</v>
      </c>
      <c r="B35" s="32"/>
      <c r="C35" s="81"/>
      <c r="D35" s="82"/>
      <c r="E35" s="32" t="s">
        <v>5</v>
      </c>
      <c r="F35" s="32"/>
      <c r="G35" s="81"/>
      <c r="H35" s="82"/>
      <c r="I35" s="32" t="s">
        <v>5</v>
      </c>
      <c r="J35" s="32"/>
      <c r="K35" s="81"/>
    </row>
    <row r="36" spans="1:11">
      <c r="A36" s="32" t="s">
        <v>6</v>
      </c>
      <c r="B36" s="32"/>
      <c r="C36" s="81"/>
      <c r="D36" s="82"/>
      <c r="E36" s="32" t="s">
        <v>6</v>
      </c>
      <c r="F36" s="32"/>
      <c r="G36" s="81"/>
      <c r="H36" s="82"/>
      <c r="I36" s="32" t="s">
        <v>6</v>
      </c>
      <c r="J36" s="32"/>
      <c r="K36" s="81"/>
    </row>
    <row r="37" spans="1:11">
      <c r="A37" s="32" t="s">
        <v>7</v>
      </c>
      <c r="B37" s="32"/>
      <c r="C37" s="81"/>
      <c r="D37" s="82"/>
      <c r="E37" s="32" t="s">
        <v>7</v>
      </c>
      <c r="F37" s="32"/>
      <c r="G37" s="81"/>
      <c r="H37" s="82"/>
      <c r="I37" s="32" t="s">
        <v>7</v>
      </c>
      <c r="J37" s="32"/>
      <c r="K37" s="81"/>
    </row>
    <row r="38" spans="1:11">
      <c r="A38" s="32" t="s">
        <v>8</v>
      </c>
      <c r="B38" s="32"/>
      <c r="C38" s="81"/>
      <c r="D38" s="82"/>
      <c r="E38" s="32" t="s">
        <v>8</v>
      </c>
      <c r="F38" s="32"/>
      <c r="G38" s="81"/>
      <c r="H38" s="82"/>
      <c r="I38" s="32" t="s">
        <v>8</v>
      </c>
      <c r="J38" s="32"/>
      <c r="K38" s="81"/>
    </row>
    <row r="39" spans="1:11">
      <c r="A39" s="32" t="s">
        <v>9</v>
      </c>
      <c r="B39" s="32"/>
      <c r="C39" s="81"/>
      <c r="D39" s="82"/>
      <c r="E39" s="32" t="s">
        <v>9</v>
      </c>
      <c r="F39" s="32"/>
      <c r="G39" s="81"/>
      <c r="H39" s="82"/>
      <c r="I39" s="32" t="s">
        <v>9</v>
      </c>
      <c r="J39" s="32"/>
      <c r="K39" s="81"/>
    </row>
    <row r="40" spans="1:11">
      <c r="A40" s="32" t="s">
        <v>24</v>
      </c>
      <c r="B40" s="32"/>
      <c r="C40" s="81"/>
      <c r="D40" s="82"/>
      <c r="E40" s="32" t="s">
        <v>24</v>
      </c>
      <c r="F40" s="32"/>
      <c r="G40" s="81"/>
      <c r="H40" s="82"/>
      <c r="I40" s="32" t="s">
        <v>24</v>
      </c>
      <c r="J40" s="32"/>
      <c r="K40" s="81"/>
    </row>
    <row r="41" spans="1:11">
      <c r="A41" s="32" t="s">
        <v>25</v>
      </c>
      <c r="B41" s="32"/>
      <c r="C41" s="81"/>
      <c r="D41" s="82"/>
      <c r="E41" s="32" t="s">
        <v>25</v>
      </c>
      <c r="F41" s="32"/>
      <c r="G41" s="81"/>
      <c r="H41" s="82"/>
      <c r="I41" s="32" t="s">
        <v>25</v>
      </c>
      <c r="J41" s="32"/>
      <c r="K41" s="81"/>
    </row>
    <row r="45" spans="1:11">
      <c r="H45" s="120" t="s">
        <v>92</v>
      </c>
      <c r="I45" s="120"/>
      <c r="J45" s="120"/>
      <c r="K45" s="120"/>
    </row>
    <row r="46" spans="1:11">
      <c r="H46" s="116" t="s">
        <v>11</v>
      </c>
      <c r="I46" s="116"/>
      <c r="J46" s="116"/>
      <c r="K46" s="116"/>
    </row>
    <row r="47" spans="1:11">
      <c r="H47" s="116"/>
      <c r="I47" s="116"/>
      <c r="J47" s="116"/>
      <c r="K47" s="116"/>
    </row>
  </sheetData>
  <mergeCells count="12">
    <mergeCell ref="I30:K30"/>
    <mergeCell ref="H45:K45"/>
    <mergeCell ref="H46:K47"/>
    <mergeCell ref="A2:K2"/>
    <mergeCell ref="A4:C4"/>
    <mergeCell ref="E4:G4"/>
    <mergeCell ref="I4:K4"/>
    <mergeCell ref="A17:C17"/>
    <mergeCell ref="E17:G17"/>
    <mergeCell ref="I17:K17"/>
    <mergeCell ref="A30:C30"/>
    <mergeCell ref="E30:G30"/>
  </mergeCells>
  <pageMargins left="0.3" right="0.28999999999999998" top="0.43" bottom="0.47" header="0.3" footer="0.3"/>
  <pageSetup paperSize="9" scale="91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B75"/>
  <sheetViews>
    <sheetView topLeftCell="S1" workbookViewId="0">
      <selection activeCell="AA8" sqref="AA8"/>
    </sheetView>
  </sheetViews>
  <sheetFormatPr defaultRowHeight="15"/>
  <cols>
    <col min="1" max="1" width="4.42578125" style="1" customWidth="1"/>
    <col min="2" max="2" width="5.42578125" style="1" customWidth="1"/>
    <col min="3" max="3" width="28.140625" style="1" customWidth="1"/>
    <col min="4" max="43" width="4.140625" style="1" customWidth="1"/>
    <col min="44" max="47" width="4.7109375" style="1" customWidth="1"/>
    <col min="48" max="48" width="3.7109375" style="1" customWidth="1"/>
    <col min="49" max="49" width="8.140625" style="1" customWidth="1"/>
    <col min="50" max="50" width="10.42578125" style="1" customWidth="1"/>
    <col min="51" max="53" width="9.140625" style="1"/>
    <col min="54" max="54" width="6.140625" style="1" customWidth="1"/>
    <col min="55" max="16384" width="9.140625" style="1"/>
  </cols>
  <sheetData>
    <row r="1" spans="1:54">
      <c r="A1" s="120" t="s">
        <v>64</v>
      </c>
      <c r="B1" s="120"/>
      <c r="D1" s="120" t="s">
        <v>65</v>
      </c>
      <c r="E1" s="120"/>
      <c r="AC1" s="44"/>
      <c r="AD1" s="44"/>
      <c r="AE1" s="44"/>
      <c r="AF1" s="44"/>
      <c r="AV1" s="189" t="s">
        <v>0</v>
      </c>
    </row>
    <row r="2" spans="1:54" ht="7.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189"/>
      <c r="AW2" s="20"/>
    </row>
    <row r="3" spans="1:54">
      <c r="A3" s="46" t="s">
        <v>66</v>
      </c>
      <c r="B3" s="47" t="s">
        <v>67</v>
      </c>
      <c r="C3" s="47" t="s">
        <v>68</v>
      </c>
      <c r="D3" s="48">
        <v>1</v>
      </c>
      <c r="E3" s="48">
        <v>2</v>
      </c>
      <c r="F3" s="48">
        <v>3</v>
      </c>
      <c r="G3" s="48">
        <v>4</v>
      </c>
      <c r="H3" s="48">
        <v>5</v>
      </c>
      <c r="I3" s="48">
        <v>6</v>
      </c>
      <c r="J3" s="48">
        <v>7</v>
      </c>
      <c r="K3" s="48">
        <v>8</v>
      </c>
      <c r="L3" s="48">
        <v>9</v>
      </c>
      <c r="M3" s="48">
        <v>10</v>
      </c>
      <c r="N3" s="48">
        <v>11</v>
      </c>
      <c r="O3" s="48">
        <v>12</v>
      </c>
      <c r="P3" s="48">
        <v>13</v>
      </c>
      <c r="Q3" s="48">
        <v>14</v>
      </c>
      <c r="R3" s="48">
        <v>15</v>
      </c>
      <c r="S3" s="48">
        <v>16</v>
      </c>
      <c r="T3" s="48">
        <v>17</v>
      </c>
      <c r="U3" s="48">
        <v>18</v>
      </c>
      <c r="V3" s="48">
        <v>19</v>
      </c>
      <c r="W3" s="48">
        <v>20</v>
      </c>
      <c r="X3" s="48">
        <v>21</v>
      </c>
      <c r="Y3" s="48">
        <v>22</v>
      </c>
      <c r="Z3" s="48">
        <v>23</v>
      </c>
      <c r="AA3" s="48">
        <v>24</v>
      </c>
      <c r="AB3" s="48">
        <v>25</v>
      </c>
      <c r="AC3" s="48">
        <v>26</v>
      </c>
      <c r="AD3" s="48">
        <v>27</v>
      </c>
      <c r="AE3" s="48">
        <v>28</v>
      </c>
      <c r="AF3" s="48">
        <v>29</v>
      </c>
      <c r="AG3" s="48">
        <v>30</v>
      </c>
      <c r="AH3" s="48">
        <v>31</v>
      </c>
      <c r="AI3" s="48">
        <v>32</v>
      </c>
      <c r="AJ3" s="48">
        <v>33</v>
      </c>
      <c r="AK3" s="48">
        <v>34</v>
      </c>
      <c r="AL3" s="48">
        <v>35</v>
      </c>
      <c r="AM3" s="48">
        <v>36</v>
      </c>
      <c r="AN3" s="48">
        <v>37</v>
      </c>
      <c r="AO3" s="48">
        <v>38</v>
      </c>
      <c r="AP3" s="48">
        <v>39</v>
      </c>
      <c r="AQ3" s="48">
        <v>40</v>
      </c>
      <c r="AR3" s="49" t="s">
        <v>69</v>
      </c>
      <c r="AS3" s="49" t="s">
        <v>70</v>
      </c>
      <c r="AT3" s="49" t="s">
        <v>71</v>
      </c>
      <c r="AU3" s="50" t="s">
        <v>72</v>
      </c>
      <c r="AV3" s="189"/>
      <c r="AW3" s="190" t="s">
        <v>73</v>
      </c>
      <c r="AX3" s="190"/>
      <c r="AY3" s="190"/>
      <c r="AZ3" s="190"/>
      <c r="BA3" s="190"/>
      <c r="BB3" s="190"/>
    </row>
    <row r="4" spans="1:54">
      <c r="A4" s="51">
        <v>1</v>
      </c>
      <c r="B4" s="52"/>
      <c r="C4" s="53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5">
        <f>COUNTIF(D4:AQ4,"D")</f>
        <v>0</v>
      </c>
      <c r="AS4" s="55">
        <f>COUNTIF(D4:AQ4,"Y")</f>
        <v>0</v>
      </c>
      <c r="AT4" s="55">
        <f>COUNTIF(D4:AQ4,"B")</f>
        <v>0</v>
      </c>
      <c r="AU4" s="56"/>
      <c r="AV4" s="189"/>
      <c r="AW4" s="57">
        <v>1</v>
      </c>
      <c r="AX4" s="191"/>
      <c r="AY4" s="191"/>
      <c r="AZ4" s="191"/>
      <c r="BA4" s="191"/>
      <c r="BB4" s="33"/>
    </row>
    <row r="5" spans="1:54">
      <c r="A5" s="51">
        <v>2</v>
      </c>
      <c r="B5" s="52"/>
      <c r="C5" s="53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5">
        <f t="shared" ref="AR5:AR33" si="0">COUNTIF(D5:AQ5,"D")</f>
        <v>0</v>
      </c>
      <c r="AS5" s="55">
        <f t="shared" ref="AS5:AS33" si="1">COUNTIF(D5:AQ5,"Y")</f>
        <v>0</v>
      </c>
      <c r="AT5" s="55">
        <f t="shared" ref="AT5:AT33" si="2">COUNTIF(D5:AQ5,"B")</f>
        <v>0</v>
      </c>
      <c r="AU5" s="56"/>
      <c r="AV5" s="189"/>
      <c r="AW5" s="58">
        <v>2</v>
      </c>
      <c r="AX5" s="152"/>
      <c r="AY5" s="152"/>
      <c r="AZ5" s="152"/>
      <c r="BA5" s="152"/>
      <c r="BB5" s="33"/>
    </row>
    <row r="6" spans="1:54">
      <c r="A6" s="51">
        <v>3</v>
      </c>
      <c r="B6" s="52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5">
        <f t="shared" si="0"/>
        <v>0</v>
      </c>
      <c r="AS6" s="55">
        <f t="shared" si="1"/>
        <v>0</v>
      </c>
      <c r="AT6" s="55">
        <f t="shared" si="2"/>
        <v>0</v>
      </c>
      <c r="AU6" s="56"/>
      <c r="AV6" s="189"/>
      <c r="AW6" s="58">
        <v>3</v>
      </c>
      <c r="AX6" s="152"/>
      <c r="AY6" s="152"/>
      <c r="AZ6" s="152"/>
      <c r="BA6" s="152"/>
      <c r="BB6" s="33"/>
    </row>
    <row r="7" spans="1:54">
      <c r="A7" s="51">
        <v>4</v>
      </c>
      <c r="B7" s="52"/>
      <c r="C7" s="53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5">
        <f t="shared" si="0"/>
        <v>0</v>
      </c>
      <c r="AS7" s="55">
        <f t="shared" si="1"/>
        <v>0</v>
      </c>
      <c r="AT7" s="55">
        <f t="shared" si="2"/>
        <v>0</v>
      </c>
      <c r="AU7" s="56"/>
      <c r="AV7" s="189"/>
      <c r="AW7" s="58">
        <v>4</v>
      </c>
      <c r="AX7" s="152"/>
      <c r="AY7" s="152"/>
      <c r="AZ7" s="152"/>
      <c r="BA7" s="152"/>
      <c r="BB7" s="33"/>
    </row>
    <row r="8" spans="1:54">
      <c r="A8" s="51">
        <v>5</v>
      </c>
      <c r="B8" s="52"/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5">
        <f t="shared" si="0"/>
        <v>0</v>
      </c>
      <c r="AS8" s="55">
        <f t="shared" si="1"/>
        <v>0</v>
      </c>
      <c r="AT8" s="55">
        <f t="shared" si="2"/>
        <v>0</v>
      </c>
      <c r="AU8" s="56"/>
      <c r="AV8" s="189"/>
      <c r="AW8" s="58">
        <v>5</v>
      </c>
      <c r="AX8" s="152"/>
      <c r="AY8" s="152"/>
      <c r="AZ8" s="152"/>
      <c r="BA8" s="152"/>
      <c r="BB8" s="33"/>
    </row>
    <row r="9" spans="1:54">
      <c r="A9" s="51">
        <v>6</v>
      </c>
      <c r="B9" s="52"/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5">
        <f t="shared" si="0"/>
        <v>0</v>
      </c>
      <c r="AS9" s="55">
        <f t="shared" si="1"/>
        <v>0</v>
      </c>
      <c r="AT9" s="55">
        <f t="shared" si="2"/>
        <v>0</v>
      </c>
      <c r="AU9" s="56"/>
      <c r="AV9" s="189"/>
      <c r="AW9" s="58">
        <v>6</v>
      </c>
      <c r="AX9" s="152"/>
      <c r="AY9" s="152"/>
      <c r="AZ9" s="152"/>
      <c r="BA9" s="152"/>
      <c r="BB9" s="33"/>
    </row>
    <row r="10" spans="1:54">
      <c r="A10" s="51">
        <v>7</v>
      </c>
      <c r="B10" s="52"/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5">
        <f t="shared" si="0"/>
        <v>0</v>
      </c>
      <c r="AS10" s="55">
        <f t="shared" si="1"/>
        <v>0</v>
      </c>
      <c r="AT10" s="55">
        <f t="shared" si="2"/>
        <v>0</v>
      </c>
      <c r="AU10" s="56"/>
      <c r="AV10" s="189"/>
      <c r="AW10" s="58">
        <v>7</v>
      </c>
      <c r="AX10" s="152"/>
      <c r="AY10" s="152"/>
      <c r="AZ10" s="152"/>
      <c r="BA10" s="152"/>
      <c r="BB10" s="33"/>
    </row>
    <row r="11" spans="1:54">
      <c r="A11" s="51">
        <v>8</v>
      </c>
      <c r="B11" s="52"/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5">
        <f t="shared" si="0"/>
        <v>0</v>
      </c>
      <c r="AS11" s="55">
        <f t="shared" si="1"/>
        <v>0</v>
      </c>
      <c r="AT11" s="55">
        <f t="shared" si="2"/>
        <v>0</v>
      </c>
      <c r="AU11" s="56"/>
      <c r="AV11" s="189"/>
      <c r="AW11" s="58">
        <v>8</v>
      </c>
      <c r="AX11" s="152"/>
      <c r="AY11" s="152"/>
      <c r="AZ11" s="152"/>
      <c r="BA11" s="152"/>
      <c r="BB11" s="33"/>
    </row>
    <row r="12" spans="1:54">
      <c r="A12" s="51">
        <v>9</v>
      </c>
      <c r="B12" s="52"/>
      <c r="C12" s="5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5">
        <f t="shared" si="0"/>
        <v>0</v>
      </c>
      <c r="AS12" s="55">
        <f t="shared" si="1"/>
        <v>0</v>
      </c>
      <c r="AT12" s="55">
        <f t="shared" si="2"/>
        <v>0</v>
      </c>
      <c r="AU12" s="56"/>
      <c r="AV12" s="189"/>
      <c r="AW12" s="58">
        <v>9</v>
      </c>
      <c r="AX12" s="152"/>
      <c r="AY12" s="152"/>
      <c r="AZ12" s="152"/>
      <c r="BA12" s="152"/>
      <c r="BB12" s="33"/>
    </row>
    <row r="13" spans="1:54">
      <c r="A13" s="51">
        <v>10</v>
      </c>
      <c r="B13" s="52"/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5">
        <f t="shared" si="0"/>
        <v>0</v>
      </c>
      <c r="AS13" s="55">
        <f t="shared" si="1"/>
        <v>0</v>
      </c>
      <c r="AT13" s="55">
        <f t="shared" si="2"/>
        <v>0</v>
      </c>
      <c r="AU13" s="56"/>
      <c r="AV13" s="189"/>
      <c r="AW13" s="58">
        <v>10</v>
      </c>
      <c r="AX13" s="152"/>
      <c r="AY13" s="152"/>
      <c r="AZ13" s="152"/>
      <c r="BA13" s="152"/>
      <c r="BB13" s="33"/>
    </row>
    <row r="14" spans="1:54">
      <c r="A14" s="51">
        <v>11</v>
      </c>
      <c r="B14" s="52"/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5">
        <f t="shared" si="0"/>
        <v>0</v>
      </c>
      <c r="AS14" s="55">
        <f t="shared" si="1"/>
        <v>0</v>
      </c>
      <c r="AT14" s="55">
        <f t="shared" si="2"/>
        <v>0</v>
      </c>
      <c r="AU14" s="56"/>
      <c r="AV14" s="189"/>
      <c r="AW14" s="58">
        <v>11</v>
      </c>
      <c r="AX14" s="152"/>
      <c r="AY14" s="152"/>
      <c r="AZ14" s="152"/>
      <c r="BA14" s="152"/>
      <c r="BB14" s="33"/>
    </row>
    <row r="15" spans="1:54">
      <c r="A15" s="51">
        <v>12</v>
      </c>
      <c r="B15" s="52"/>
      <c r="C15" s="53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5">
        <f t="shared" si="0"/>
        <v>0</v>
      </c>
      <c r="AS15" s="55">
        <f t="shared" si="1"/>
        <v>0</v>
      </c>
      <c r="AT15" s="55">
        <f t="shared" si="2"/>
        <v>0</v>
      </c>
      <c r="AU15" s="56"/>
      <c r="AV15" s="189"/>
      <c r="AW15" s="58">
        <v>12</v>
      </c>
      <c r="AX15" s="152"/>
      <c r="AY15" s="152"/>
      <c r="AZ15" s="152"/>
      <c r="BA15" s="152"/>
      <c r="BB15" s="33"/>
    </row>
    <row r="16" spans="1:54">
      <c r="A16" s="51">
        <v>13</v>
      </c>
      <c r="B16" s="52"/>
      <c r="C16" s="53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5">
        <f t="shared" si="0"/>
        <v>0</v>
      </c>
      <c r="AS16" s="55">
        <f t="shared" si="1"/>
        <v>0</v>
      </c>
      <c r="AT16" s="55">
        <f t="shared" si="2"/>
        <v>0</v>
      </c>
      <c r="AU16" s="56"/>
      <c r="AV16" s="189"/>
      <c r="AW16" s="58">
        <v>13</v>
      </c>
      <c r="AX16" s="152"/>
      <c r="AY16" s="152"/>
      <c r="AZ16" s="152"/>
      <c r="BA16" s="152"/>
      <c r="BB16" s="33"/>
    </row>
    <row r="17" spans="1:54">
      <c r="A17" s="51">
        <v>14</v>
      </c>
      <c r="B17" s="52"/>
      <c r="C17" s="5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5">
        <f t="shared" si="0"/>
        <v>0</v>
      </c>
      <c r="AS17" s="55">
        <f t="shared" si="1"/>
        <v>0</v>
      </c>
      <c r="AT17" s="55">
        <f t="shared" si="2"/>
        <v>0</v>
      </c>
      <c r="AU17" s="56"/>
      <c r="AV17" s="189"/>
      <c r="AW17" s="58">
        <v>14</v>
      </c>
      <c r="AX17" s="152"/>
      <c r="AY17" s="152"/>
      <c r="AZ17" s="152"/>
      <c r="BA17" s="152"/>
      <c r="BB17" s="33"/>
    </row>
    <row r="18" spans="1:54">
      <c r="A18" s="51">
        <v>15</v>
      </c>
      <c r="B18" s="52"/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5">
        <f t="shared" si="0"/>
        <v>0</v>
      </c>
      <c r="AS18" s="55">
        <f t="shared" si="1"/>
        <v>0</v>
      </c>
      <c r="AT18" s="55">
        <f t="shared" si="2"/>
        <v>0</v>
      </c>
      <c r="AU18" s="56"/>
      <c r="AV18" s="189"/>
      <c r="AW18" s="58">
        <v>15</v>
      </c>
      <c r="AX18" s="152"/>
      <c r="AY18" s="152"/>
      <c r="AZ18" s="152"/>
      <c r="BA18" s="152"/>
      <c r="BB18" s="33"/>
    </row>
    <row r="19" spans="1:54">
      <c r="A19" s="51">
        <v>16</v>
      </c>
      <c r="B19" s="52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5">
        <f t="shared" si="0"/>
        <v>0</v>
      </c>
      <c r="AS19" s="55">
        <f t="shared" si="1"/>
        <v>0</v>
      </c>
      <c r="AT19" s="55">
        <f t="shared" si="2"/>
        <v>0</v>
      </c>
      <c r="AU19" s="56"/>
      <c r="AV19" s="189"/>
      <c r="AW19" s="58">
        <v>16</v>
      </c>
      <c r="AX19" s="152"/>
      <c r="AY19" s="152"/>
      <c r="AZ19" s="152"/>
      <c r="BA19" s="152"/>
      <c r="BB19" s="33"/>
    </row>
    <row r="20" spans="1:54">
      <c r="A20" s="51">
        <v>17</v>
      </c>
      <c r="B20" s="52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5">
        <f t="shared" si="0"/>
        <v>0</v>
      </c>
      <c r="AS20" s="55">
        <f t="shared" si="1"/>
        <v>0</v>
      </c>
      <c r="AT20" s="55">
        <f t="shared" si="2"/>
        <v>0</v>
      </c>
      <c r="AU20" s="56"/>
      <c r="AV20" s="189"/>
      <c r="AW20" s="58">
        <v>17</v>
      </c>
      <c r="AX20" s="152"/>
      <c r="AY20" s="152"/>
      <c r="AZ20" s="152"/>
      <c r="BA20" s="152"/>
      <c r="BB20" s="33"/>
    </row>
    <row r="21" spans="1:54">
      <c r="A21" s="51">
        <v>18</v>
      </c>
      <c r="B21" s="52"/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5">
        <f t="shared" si="0"/>
        <v>0</v>
      </c>
      <c r="AS21" s="55">
        <f t="shared" si="1"/>
        <v>0</v>
      </c>
      <c r="AT21" s="55">
        <f t="shared" si="2"/>
        <v>0</v>
      </c>
      <c r="AU21" s="56"/>
      <c r="AV21" s="189"/>
      <c r="AW21" s="58">
        <v>18</v>
      </c>
      <c r="AX21" s="152"/>
      <c r="AY21" s="152"/>
      <c r="AZ21" s="152"/>
      <c r="BA21" s="152"/>
      <c r="BB21" s="33"/>
    </row>
    <row r="22" spans="1:54">
      <c r="A22" s="51">
        <v>19</v>
      </c>
      <c r="B22" s="52"/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5">
        <f t="shared" si="0"/>
        <v>0</v>
      </c>
      <c r="AS22" s="55">
        <f t="shared" si="1"/>
        <v>0</v>
      </c>
      <c r="AT22" s="55">
        <f t="shared" si="2"/>
        <v>0</v>
      </c>
      <c r="AU22" s="56"/>
      <c r="AV22" s="189"/>
      <c r="AW22" s="58">
        <v>19</v>
      </c>
      <c r="AX22" s="152"/>
      <c r="AY22" s="152"/>
      <c r="AZ22" s="152"/>
      <c r="BA22" s="152"/>
      <c r="BB22" s="33"/>
    </row>
    <row r="23" spans="1:54">
      <c r="A23" s="51">
        <v>20</v>
      </c>
      <c r="B23" s="52"/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5">
        <f t="shared" si="0"/>
        <v>0</v>
      </c>
      <c r="AS23" s="55">
        <f t="shared" si="1"/>
        <v>0</v>
      </c>
      <c r="AT23" s="55">
        <f t="shared" si="2"/>
        <v>0</v>
      </c>
      <c r="AU23" s="56"/>
      <c r="AV23" s="189"/>
      <c r="AW23" s="58">
        <v>20</v>
      </c>
      <c r="AX23" s="152"/>
      <c r="AY23" s="152"/>
      <c r="AZ23" s="152"/>
      <c r="BA23" s="152"/>
      <c r="BB23" s="33"/>
    </row>
    <row r="24" spans="1:54">
      <c r="A24" s="51">
        <v>21</v>
      </c>
      <c r="B24" s="52"/>
      <c r="C24" s="53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5">
        <f t="shared" si="0"/>
        <v>0</v>
      </c>
      <c r="AS24" s="55">
        <f t="shared" si="1"/>
        <v>0</v>
      </c>
      <c r="AT24" s="55">
        <f t="shared" si="2"/>
        <v>0</v>
      </c>
      <c r="AU24" s="56"/>
      <c r="AV24" s="189"/>
      <c r="AW24" s="58">
        <v>21</v>
      </c>
      <c r="AX24" s="152"/>
      <c r="AY24" s="152"/>
      <c r="AZ24" s="152"/>
      <c r="BA24" s="152"/>
      <c r="BB24" s="33"/>
    </row>
    <row r="25" spans="1:54">
      <c r="A25" s="51">
        <v>22</v>
      </c>
      <c r="B25" s="52"/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5">
        <f t="shared" si="0"/>
        <v>0</v>
      </c>
      <c r="AS25" s="55">
        <f t="shared" si="1"/>
        <v>0</v>
      </c>
      <c r="AT25" s="55">
        <f t="shared" si="2"/>
        <v>0</v>
      </c>
      <c r="AU25" s="56"/>
      <c r="AV25" s="189"/>
      <c r="AW25" s="58">
        <v>22</v>
      </c>
      <c r="AX25" s="152"/>
      <c r="AY25" s="152"/>
      <c r="AZ25" s="152"/>
      <c r="BA25" s="152"/>
      <c r="BB25" s="33"/>
    </row>
    <row r="26" spans="1:54">
      <c r="A26" s="51">
        <v>23</v>
      </c>
      <c r="B26" s="52"/>
      <c r="C26" s="53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5">
        <f t="shared" si="0"/>
        <v>0</v>
      </c>
      <c r="AS26" s="55">
        <f t="shared" si="1"/>
        <v>0</v>
      </c>
      <c r="AT26" s="55">
        <f t="shared" si="2"/>
        <v>0</v>
      </c>
      <c r="AU26" s="56"/>
      <c r="AV26" s="189"/>
      <c r="AW26" s="58">
        <v>23</v>
      </c>
      <c r="AX26" s="152"/>
      <c r="AY26" s="152"/>
      <c r="AZ26" s="152"/>
      <c r="BA26" s="152"/>
      <c r="BB26" s="33"/>
    </row>
    <row r="27" spans="1:54">
      <c r="A27" s="51">
        <v>24</v>
      </c>
      <c r="B27" s="52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5">
        <f t="shared" si="0"/>
        <v>0</v>
      </c>
      <c r="AS27" s="55">
        <f t="shared" si="1"/>
        <v>0</v>
      </c>
      <c r="AT27" s="55">
        <f t="shared" si="2"/>
        <v>0</v>
      </c>
      <c r="AU27" s="56"/>
      <c r="AV27" s="189"/>
      <c r="AW27" s="58">
        <v>24</v>
      </c>
      <c r="AX27" s="152"/>
      <c r="AY27" s="152"/>
      <c r="AZ27" s="152"/>
      <c r="BA27" s="152"/>
      <c r="BB27" s="33"/>
    </row>
    <row r="28" spans="1:54">
      <c r="A28" s="51">
        <v>25</v>
      </c>
      <c r="B28" s="52"/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5">
        <f t="shared" si="0"/>
        <v>0</v>
      </c>
      <c r="AS28" s="55">
        <f t="shared" si="1"/>
        <v>0</v>
      </c>
      <c r="AT28" s="55">
        <f t="shared" si="2"/>
        <v>0</v>
      </c>
      <c r="AU28" s="56"/>
      <c r="AV28" s="189"/>
      <c r="AW28" s="58">
        <v>25</v>
      </c>
      <c r="AX28" s="152"/>
      <c r="AY28" s="152"/>
      <c r="AZ28" s="152"/>
      <c r="BA28" s="152"/>
      <c r="BB28" s="33"/>
    </row>
    <row r="29" spans="1:54">
      <c r="A29" s="51">
        <v>26</v>
      </c>
      <c r="B29" s="52"/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5">
        <f t="shared" si="0"/>
        <v>0</v>
      </c>
      <c r="AS29" s="55">
        <f t="shared" si="1"/>
        <v>0</v>
      </c>
      <c r="AT29" s="55">
        <f t="shared" si="2"/>
        <v>0</v>
      </c>
      <c r="AU29" s="56"/>
      <c r="AV29" s="189"/>
      <c r="AW29" s="58">
        <v>26</v>
      </c>
      <c r="AX29" s="152"/>
      <c r="AY29" s="152"/>
      <c r="AZ29" s="152"/>
      <c r="BA29" s="152"/>
      <c r="BB29" s="33"/>
    </row>
    <row r="30" spans="1:54">
      <c r="A30" s="51">
        <v>27</v>
      </c>
      <c r="B30" s="52"/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5">
        <f t="shared" si="0"/>
        <v>0</v>
      </c>
      <c r="AS30" s="55">
        <f t="shared" si="1"/>
        <v>0</v>
      </c>
      <c r="AT30" s="55">
        <f t="shared" si="2"/>
        <v>0</v>
      </c>
      <c r="AU30" s="56"/>
      <c r="AV30" s="189"/>
      <c r="AW30" s="58">
        <v>27</v>
      </c>
      <c r="AX30" s="152"/>
      <c r="AY30" s="152"/>
      <c r="AZ30" s="152"/>
      <c r="BA30" s="152"/>
      <c r="BB30" s="33"/>
    </row>
    <row r="31" spans="1:54">
      <c r="A31" s="51">
        <v>28</v>
      </c>
      <c r="B31" s="5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5">
        <f t="shared" si="0"/>
        <v>0</v>
      </c>
      <c r="AS31" s="55">
        <f t="shared" si="1"/>
        <v>0</v>
      </c>
      <c r="AT31" s="55">
        <f t="shared" si="2"/>
        <v>0</v>
      </c>
      <c r="AU31" s="56"/>
      <c r="AV31" s="189"/>
      <c r="AW31" s="58">
        <v>28</v>
      </c>
      <c r="AX31" s="152"/>
      <c r="AY31" s="152"/>
      <c r="AZ31" s="152"/>
      <c r="BA31" s="152"/>
      <c r="BB31" s="33"/>
    </row>
    <row r="32" spans="1:54">
      <c r="A32" s="51">
        <v>29</v>
      </c>
      <c r="B32" s="52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5">
        <f t="shared" si="0"/>
        <v>0</v>
      </c>
      <c r="AS32" s="55">
        <f t="shared" si="1"/>
        <v>0</v>
      </c>
      <c r="AT32" s="55">
        <f t="shared" si="2"/>
        <v>0</v>
      </c>
      <c r="AU32" s="56"/>
      <c r="AV32" s="189"/>
      <c r="AW32" s="58">
        <v>29</v>
      </c>
      <c r="AX32" s="152"/>
      <c r="AY32" s="152"/>
      <c r="AZ32" s="152"/>
      <c r="BA32" s="152"/>
      <c r="BB32" s="33"/>
    </row>
    <row r="33" spans="1:54">
      <c r="A33" s="51">
        <v>30</v>
      </c>
      <c r="B33" s="52"/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5">
        <f t="shared" si="0"/>
        <v>0</v>
      </c>
      <c r="AS33" s="55">
        <f t="shared" si="1"/>
        <v>0</v>
      </c>
      <c r="AT33" s="55">
        <f t="shared" si="2"/>
        <v>0</v>
      </c>
      <c r="AU33" s="56"/>
      <c r="AV33" s="189"/>
      <c r="AW33" s="58">
        <v>30</v>
      </c>
      <c r="AX33" s="152"/>
      <c r="AY33" s="152"/>
      <c r="AZ33" s="152"/>
      <c r="BA33" s="152"/>
      <c r="BB33" s="33"/>
    </row>
    <row r="34" spans="1:54" ht="15" customHeight="1">
      <c r="A34" s="187" t="s">
        <v>74</v>
      </c>
      <c r="B34" s="187"/>
      <c r="C34" s="187"/>
      <c r="D34" s="59">
        <f>COUNTIF(D4:D33,"D")</f>
        <v>0</v>
      </c>
      <c r="E34" s="59">
        <f t="shared" ref="E34:AQ34" si="3">COUNTIF(E4:E33,"D")</f>
        <v>0</v>
      </c>
      <c r="F34" s="59">
        <f t="shared" si="3"/>
        <v>0</v>
      </c>
      <c r="G34" s="59">
        <f t="shared" si="3"/>
        <v>0</v>
      </c>
      <c r="H34" s="59">
        <f t="shared" si="3"/>
        <v>0</v>
      </c>
      <c r="I34" s="59">
        <f t="shared" si="3"/>
        <v>0</v>
      </c>
      <c r="J34" s="59">
        <f t="shared" si="3"/>
        <v>0</v>
      </c>
      <c r="K34" s="59">
        <f t="shared" si="3"/>
        <v>0</v>
      </c>
      <c r="L34" s="59">
        <f t="shared" si="3"/>
        <v>0</v>
      </c>
      <c r="M34" s="59">
        <f t="shared" si="3"/>
        <v>0</v>
      </c>
      <c r="N34" s="59">
        <f t="shared" si="3"/>
        <v>0</v>
      </c>
      <c r="O34" s="59">
        <f t="shared" si="3"/>
        <v>0</v>
      </c>
      <c r="P34" s="59">
        <f t="shared" si="3"/>
        <v>0</v>
      </c>
      <c r="Q34" s="59">
        <f t="shared" si="3"/>
        <v>0</v>
      </c>
      <c r="R34" s="59">
        <f t="shared" si="3"/>
        <v>0</v>
      </c>
      <c r="S34" s="59">
        <f t="shared" si="3"/>
        <v>0</v>
      </c>
      <c r="T34" s="59">
        <f t="shared" si="3"/>
        <v>0</v>
      </c>
      <c r="U34" s="59">
        <f t="shared" si="3"/>
        <v>0</v>
      </c>
      <c r="V34" s="59">
        <f t="shared" si="3"/>
        <v>0</v>
      </c>
      <c r="W34" s="59">
        <f t="shared" si="3"/>
        <v>0</v>
      </c>
      <c r="X34" s="59">
        <f t="shared" si="3"/>
        <v>0</v>
      </c>
      <c r="Y34" s="59">
        <f t="shared" si="3"/>
        <v>0</v>
      </c>
      <c r="Z34" s="59">
        <f t="shared" si="3"/>
        <v>0</v>
      </c>
      <c r="AA34" s="59">
        <f t="shared" si="3"/>
        <v>0</v>
      </c>
      <c r="AB34" s="59">
        <f t="shared" si="3"/>
        <v>0</v>
      </c>
      <c r="AC34" s="59">
        <f t="shared" si="3"/>
        <v>0</v>
      </c>
      <c r="AD34" s="59">
        <f t="shared" si="3"/>
        <v>0</v>
      </c>
      <c r="AE34" s="59">
        <f t="shared" si="3"/>
        <v>0</v>
      </c>
      <c r="AF34" s="59">
        <f t="shared" si="3"/>
        <v>0</v>
      </c>
      <c r="AG34" s="59">
        <f t="shared" si="3"/>
        <v>0</v>
      </c>
      <c r="AH34" s="59">
        <f t="shared" si="3"/>
        <v>0</v>
      </c>
      <c r="AI34" s="59">
        <f t="shared" si="3"/>
        <v>0</v>
      </c>
      <c r="AJ34" s="59">
        <f t="shared" si="3"/>
        <v>0</v>
      </c>
      <c r="AK34" s="59">
        <f t="shared" si="3"/>
        <v>0</v>
      </c>
      <c r="AL34" s="59">
        <f t="shared" si="3"/>
        <v>0</v>
      </c>
      <c r="AM34" s="59">
        <f t="shared" si="3"/>
        <v>0</v>
      </c>
      <c r="AN34" s="59">
        <f t="shared" si="3"/>
        <v>0</v>
      </c>
      <c r="AO34" s="59">
        <f t="shared" si="3"/>
        <v>0</v>
      </c>
      <c r="AP34" s="59">
        <f t="shared" si="3"/>
        <v>0</v>
      </c>
      <c r="AQ34" s="59">
        <f t="shared" si="3"/>
        <v>0</v>
      </c>
      <c r="AV34" s="189"/>
      <c r="AW34" s="58">
        <v>31</v>
      </c>
      <c r="AX34" s="152"/>
      <c r="AY34" s="152"/>
      <c r="AZ34" s="152"/>
      <c r="BA34" s="152"/>
      <c r="BB34" s="33"/>
    </row>
    <row r="35" spans="1:54" ht="15" customHeight="1">
      <c r="A35" s="187" t="s">
        <v>75</v>
      </c>
      <c r="B35" s="187"/>
      <c r="C35" s="187"/>
      <c r="D35" s="59">
        <f>COUNTIF(D4:D33,"Y")</f>
        <v>0</v>
      </c>
      <c r="E35" s="59">
        <f t="shared" ref="E35:AQ35" si="4">COUNTIF(E4:E33,"Y")</f>
        <v>0</v>
      </c>
      <c r="F35" s="59">
        <f t="shared" si="4"/>
        <v>0</v>
      </c>
      <c r="G35" s="59">
        <f t="shared" si="4"/>
        <v>0</v>
      </c>
      <c r="H35" s="59">
        <f t="shared" si="4"/>
        <v>0</v>
      </c>
      <c r="I35" s="59">
        <f t="shared" si="4"/>
        <v>0</v>
      </c>
      <c r="J35" s="59">
        <f t="shared" si="4"/>
        <v>0</v>
      </c>
      <c r="K35" s="59">
        <f t="shared" si="4"/>
        <v>0</v>
      </c>
      <c r="L35" s="59">
        <f t="shared" si="4"/>
        <v>0</v>
      </c>
      <c r="M35" s="59">
        <f t="shared" si="4"/>
        <v>0</v>
      </c>
      <c r="N35" s="59">
        <f t="shared" si="4"/>
        <v>0</v>
      </c>
      <c r="O35" s="59">
        <f t="shared" si="4"/>
        <v>0</v>
      </c>
      <c r="P35" s="59">
        <f t="shared" si="4"/>
        <v>0</v>
      </c>
      <c r="Q35" s="59">
        <f t="shared" si="4"/>
        <v>0</v>
      </c>
      <c r="R35" s="59">
        <f t="shared" si="4"/>
        <v>0</v>
      </c>
      <c r="S35" s="59">
        <f t="shared" si="4"/>
        <v>0</v>
      </c>
      <c r="T35" s="59">
        <f t="shared" si="4"/>
        <v>0</v>
      </c>
      <c r="U35" s="59">
        <f t="shared" si="4"/>
        <v>0</v>
      </c>
      <c r="V35" s="59">
        <f t="shared" si="4"/>
        <v>0</v>
      </c>
      <c r="W35" s="59">
        <f t="shared" si="4"/>
        <v>0</v>
      </c>
      <c r="X35" s="59">
        <f t="shared" si="4"/>
        <v>0</v>
      </c>
      <c r="Y35" s="59">
        <f t="shared" si="4"/>
        <v>0</v>
      </c>
      <c r="Z35" s="59">
        <f t="shared" si="4"/>
        <v>0</v>
      </c>
      <c r="AA35" s="59">
        <f t="shared" si="4"/>
        <v>0</v>
      </c>
      <c r="AB35" s="59">
        <f t="shared" si="4"/>
        <v>0</v>
      </c>
      <c r="AC35" s="59">
        <f t="shared" si="4"/>
        <v>0</v>
      </c>
      <c r="AD35" s="59">
        <f t="shared" si="4"/>
        <v>0</v>
      </c>
      <c r="AE35" s="59">
        <f t="shared" si="4"/>
        <v>0</v>
      </c>
      <c r="AF35" s="59">
        <f t="shared" si="4"/>
        <v>0</v>
      </c>
      <c r="AG35" s="59">
        <f t="shared" si="4"/>
        <v>0</v>
      </c>
      <c r="AH35" s="59">
        <f t="shared" si="4"/>
        <v>0</v>
      </c>
      <c r="AI35" s="59">
        <f t="shared" si="4"/>
        <v>0</v>
      </c>
      <c r="AJ35" s="59">
        <f t="shared" si="4"/>
        <v>0</v>
      </c>
      <c r="AK35" s="59">
        <f t="shared" si="4"/>
        <v>0</v>
      </c>
      <c r="AL35" s="59">
        <f t="shared" si="4"/>
        <v>0</v>
      </c>
      <c r="AM35" s="59">
        <f t="shared" si="4"/>
        <v>0</v>
      </c>
      <c r="AN35" s="59">
        <f t="shared" si="4"/>
        <v>0</v>
      </c>
      <c r="AO35" s="59">
        <f t="shared" si="4"/>
        <v>0</v>
      </c>
      <c r="AP35" s="59">
        <f t="shared" si="4"/>
        <v>0</v>
      </c>
      <c r="AQ35" s="59">
        <f t="shared" si="4"/>
        <v>0</v>
      </c>
      <c r="AV35" s="189"/>
      <c r="AW35" s="58">
        <v>32</v>
      </c>
      <c r="AX35" s="152"/>
      <c r="AY35" s="152"/>
      <c r="AZ35" s="152"/>
      <c r="BA35" s="152"/>
      <c r="BB35" s="33"/>
    </row>
    <row r="36" spans="1:54" ht="15" customHeight="1">
      <c r="A36" s="187" t="s">
        <v>76</v>
      </c>
      <c r="B36" s="187"/>
      <c r="C36" s="187"/>
      <c r="D36" s="59">
        <f>COUNTIF(D4:D33,"B")</f>
        <v>0</v>
      </c>
      <c r="E36" s="59">
        <f t="shared" ref="E36:AQ36" si="5">COUNTIF(E4:E33,"B")</f>
        <v>0</v>
      </c>
      <c r="F36" s="59">
        <f t="shared" si="5"/>
        <v>0</v>
      </c>
      <c r="G36" s="59">
        <f t="shared" si="5"/>
        <v>0</v>
      </c>
      <c r="H36" s="59">
        <f t="shared" si="5"/>
        <v>0</v>
      </c>
      <c r="I36" s="59">
        <f t="shared" si="5"/>
        <v>0</v>
      </c>
      <c r="J36" s="59">
        <f t="shared" si="5"/>
        <v>0</v>
      </c>
      <c r="K36" s="59">
        <f t="shared" si="5"/>
        <v>0</v>
      </c>
      <c r="L36" s="59">
        <f t="shared" si="5"/>
        <v>0</v>
      </c>
      <c r="M36" s="59">
        <f t="shared" si="5"/>
        <v>0</v>
      </c>
      <c r="N36" s="59">
        <f t="shared" si="5"/>
        <v>0</v>
      </c>
      <c r="O36" s="59">
        <f t="shared" si="5"/>
        <v>0</v>
      </c>
      <c r="P36" s="59">
        <f t="shared" si="5"/>
        <v>0</v>
      </c>
      <c r="Q36" s="59">
        <f t="shared" si="5"/>
        <v>0</v>
      </c>
      <c r="R36" s="59">
        <f t="shared" si="5"/>
        <v>0</v>
      </c>
      <c r="S36" s="59">
        <f t="shared" si="5"/>
        <v>0</v>
      </c>
      <c r="T36" s="59">
        <f t="shared" si="5"/>
        <v>0</v>
      </c>
      <c r="U36" s="59">
        <f t="shared" si="5"/>
        <v>0</v>
      </c>
      <c r="V36" s="59">
        <f t="shared" si="5"/>
        <v>0</v>
      </c>
      <c r="W36" s="59">
        <f t="shared" si="5"/>
        <v>0</v>
      </c>
      <c r="X36" s="59">
        <f t="shared" si="5"/>
        <v>0</v>
      </c>
      <c r="Y36" s="59">
        <f t="shared" si="5"/>
        <v>0</v>
      </c>
      <c r="Z36" s="59">
        <f t="shared" si="5"/>
        <v>0</v>
      </c>
      <c r="AA36" s="59">
        <f t="shared" si="5"/>
        <v>0</v>
      </c>
      <c r="AB36" s="59">
        <f t="shared" si="5"/>
        <v>0</v>
      </c>
      <c r="AC36" s="59">
        <f t="shared" si="5"/>
        <v>0</v>
      </c>
      <c r="AD36" s="59">
        <f t="shared" si="5"/>
        <v>0</v>
      </c>
      <c r="AE36" s="59">
        <f t="shared" si="5"/>
        <v>0</v>
      </c>
      <c r="AF36" s="59">
        <f t="shared" si="5"/>
        <v>0</v>
      </c>
      <c r="AG36" s="59">
        <f t="shared" si="5"/>
        <v>0</v>
      </c>
      <c r="AH36" s="59">
        <f t="shared" si="5"/>
        <v>0</v>
      </c>
      <c r="AI36" s="59">
        <f t="shared" si="5"/>
        <v>0</v>
      </c>
      <c r="AJ36" s="59">
        <f t="shared" si="5"/>
        <v>0</v>
      </c>
      <c r="AK36" s="59">
        <f t="shared" si="5"/>
        <v>0</v>
      </c>
      <c r="AL36" s="59">
        <f t="shared" si="5"/>
        <v>0</v>
      </c>
      <c r="AM36" s="59">
        <f t="shared" si="5"/>
        <v>0</v>
      </c>
      <c r="AN36" s="59">
        <f t="shared" si="5"/>
        <v>0</v>
      </c>
      <c r="AO36" s="59">
        <f t="shared" si="5"/>
        <v>0</v>
      </c>
      <c r="AP36" s="59">
        <f t="shared" si="5"/>
        <v>0</v>
      </c>
      <c r="AQ36" s="59">
        <f t="shared" si="5"/>
        <v>0</v>
      </c>
      <c r="AV36" s="189"/>
      <c r="AW36" s="58">
        <v>33</v>
      </c>
      <c r="AX36" s="152"/>
      <c r="AY36" s="152"/>
      <c r="AZ36" s="152"/>
      <c r="BA36" s="152"/>
      <c r="BB36" s="33"/>
    </row>
    <row r="37" spans="1:54" ht="15" customHeight="1">
      <c r="A37" s="187" t="s">
        <v>77</v>
      </c>
      <c r="B37" s="187"/>
      <c r="C37" s="187"/>
      <c r="D37" s="59">
        <f>SUM(D34:D36)</f>
        <v>0</v>
      </c>
      <c r="E37" s="59">
        <f t="shared" ref="E37:AQ37" si="6">SUM(E34:E36)</f>
        <v>0</v>
      </c>
      <c r="F37" s="59">
        <f t="shared" si="6"/>
        <v>0</v>
      </c>
      <c r="G37" s="59">
        <f t="shared" si="6"/>
        <v>0</v>
      </c>
      <c r="H37" s="59">
        <f t="shared" si="6"/>
        <v>0</v>
      </c>
      <c r="I37" s="59">
        <f t="shared" si="6"/>
        <v>0</v>
      </c>
      <c r="J37" s="59">
        <f t="shared" si="6"/>
        <v>0</v>
      </c>
      <c r="K37" s="59">
        <f t="shared" si="6"/>
        <v>0</v>
      </c>
      <c r="L37" s="59">
        <f t="shared" si="6"/>
        <v>0</v>
      </c>
      <c r="M37" s="59">
        <f t="shared" si="6"/>
        <v>0</v>
      </c>
      <c r="N37" s="59">
        <f t="shared" si="6"/>
        <v>0</v>
      </c>
      <c r="O37" s="59">
        <f t="shared" si="6"/>
        <v>0</v>
      </c>
      <c r="P37" s="59">
        <f t="shared" si="6"/>
        <v>0</v>
      </c>
      <c r="Q37" s="59">
        <f t="shared" si="6"/>
        <v>0</v>
      </c>
      <c r="R37" s="59">
        <f t="shared" si="6"/>
        <v>0</v>
      </c>
      <c r="S37" s="59">
        <f t="shared" si="6"/>
        <v>0</v>
      </c>
      <c r="T37" s="59">
        <f t="shared" si="6"/>
        <v>0</v>
      </c>
      <c r="U37" s="59">
        <f t="shared" si="6"/>
        <v>0</v>
      </c>
      <c r="V37" s="59">
        <f t="shared" si="6"/>
        <v>0</v>
      </c>
      <c r="W37" s="59">
        <f t="shared" si="6"/>
        <v>0</v>
      </c>
      <c r="X37" s="59">
        <f t="shared" si="6"/>
        <v>0</v>
      </c>
      <c r="Y37" s="59">
        <f t="shared" si="6"/>
        <v>0</v>
      </c>
      <c r="Z37" s="59">
        <f t="shared" si="6"/>
        <v>0</v>
      </c>
      <c r="AA37" s="59">
        <f t="shared" si="6"/>
        <v>0</v>
      </c>
      <c r="AB37" s="59">
        <f t="shared" si="6"/>
        <v>0</v>
      </c>
      <c r="AC37" s="59">
        <f t="shared" si="6"/>
        <v>0</v>
      </c>
      <c r="AD37" s="59">
        <f t="shared" si="6"/>
        <v>0</v>
      </c>
      <c r="AE37" s="59">
        <f t="shared" si="6"/>
        <v>0</v>
      </c>
      <c r="AF37" s="59">
        <f t="shared" si="6"/>
        <v>0</v>
      </c>
      <c r="AG37" s="59">
        <f t="shared" si="6"/>
        <v>0</v>
      </c>
      <c r="AH37" s="59">
        <f t="shared" si="6"/>
        <v>0</v>
      </c>
      <c r="AI37" s="59">
        <f t="shared" si="6"/>
        <v>0</v>
      </c>
      <c r="AJ37" s="59">
        <f t="shared" si="6"/>
        <v>0</v>
      </c>
      <c r="AK37" s="59">
        <f t="shared" si="6"/>
        <v>0</v>
      </c>
      <c r="AL37" s="59">
        <f t="shared" si="6"/>
        <v>0</v>
      </c>
      <c r="AM37" s="59">
        <f t="shared" si="6"/>
        <v>0</v>
      </c>
      <c r="AN37" s="59">
        <f t="shared" si="6"/>
        <v>0</v>
      </c>
      <c r="AO37" s="59">
        <f t="shared" si="6"/>
        <v>0</v>
      </c>
      <c r="AP37" s="59">
        <f t="shared" si="6"/>
        <v>0</v>
      </c>
      <c r="AQ37" s="59">
        <f t="shared" si="6"/>
        <v>0</v>
      </c>
      <c r="AV37" s="189"/>
      <c r="AW37" s="58">
        <v>34</v>
      </c>
      <c r="AX37" s="152"/>
      <c r="AY37" s="152"/>
      <c r="AZ37" s="152"/>
      <c r="BA37" s="152"/>
      <c r="BB37" s="33"/>
    </row>
    <row r="38" spans="1:54" ht="15" customHeight="1">
      <c r="A38" s="187" t="s">
        <v>78</v>
      </c>
      <c r="B38" s="187"/>
      <c r="C38" s="187"/>
      <c r="D38" s="60" t="e">
        <f>(D34/D37)*100</f>
        <v>#DIV/0!</v>
      </c>
      <c r="E38" s="61" t="e">
        <f t="shared" ref="E38:AQ38" si="7">(E34/E37)*100</f>
        <v>#DIV/0!</v>
      </c>
      <c r="F38" s="61" t="e">
        <f t="shared" si="7"/>
        <v>#DIV/0!</v>
      </c>
      <c r="G38" s="61" t="e">
        <f t="shared" si="7"/>
        <v>#DIV/0!</v>
      </c>
      <c r="H38" s="61" t="e">
        <f t="shared" si="7"/>
        <v>#DIV/0!</v>
      </c>
      <c r="I38" s="61" t="e">
        <f t="shared" si="7"/>
        <v>#DIV/0!</v>
      </c>
      <c r="J38" s="61" t="e">
        <f t="shared" si="7"/>
        <v>#DIV/0!</v>
      </c>
      <c r="K38" s="61" t="e">
        <f t="shared" si="7"/>
        <v>#DIV/0!</v>
      </c>
      <c r="L38" s="61" t="e">
        <f t="shared" si="7"/>
        <v>#DIV/0!</v>
      </c>
      <c r="M38" s="61" t="e">
        <f t="shared" si="7"/>
        <v>#DIV/0!</v>
      </c>
      <c r="N38" s="61" t="e">
        <f t="shared" si="7"/>
        <v>#DIV/0!</v>
      </c>
      <c r="O38" s="61" t="e">
        <f t="shared" si="7"/>
        <v>#DIV/0!</v>
      </c>
      <c r="P38" s="61" t="e">
        <f t="shared" si="7"/>
        <v>#DIV/0!</v>
      </c>
      <c r="Q38" s="61" t="e">
        <f t="shared" si="7"/>
        <v>#DIV/0!</v>
      </c>
      <c r="R38" s="61" t="e">
        <f t="shared" si="7"/>
        <v>#DIV/0!</v>
      </c>
      <c r="S38" s="61" t="e">
        <f t="shared" si="7"/>
        <v>#DIV/0!</v>
      </c>
      <c r="T38" s="61" t="e">
        <f t="shared" si="7"/>
        <v>#DIV/0!</v>
      </c>
      <c r="U38" s="61" t="e">
        <f t="shared" si="7"/>
        <v>#DIV/0!</v>
      </c>
      <c r="V38" s="61" t="e">
        <f t="shared" si="7"/>
        <v>#DIV/0!</v>
      </c>
      <c r="W38" s="61" t="e">
        <f t="shared" si="7"/>
        <v>#DIV/0!</v>
      </c>
      <c r="X38" s="61" t="e">
        <f t="shared" si="7"/>
        <v>#DIV/0!</v>
      </c>
      <c r="Y38" s="61" t="e">
        <f t="shared" si="7"/>
        <v>#DIV/0!</v>
      </c>
      <c r="Z38" s="61" t="e">
        <f t="shared" si="7"/>
        <v>#DIV/0!</v>
      </c>
      <c r="AA38" s="61" t="e">
        <f t="shared" si="7"/>
        <v>#DIV/0!</v>
      </c>
      <c r="AB38" s="61" t="e">
        <f t="shared" si="7"/>
        <v>#DIV/0!</v>
      </c>
      <c r="AC38" s="61" t="e">
        <f t="shared" si="7"/>
        <v>#DIV/0!</v>
      </c>
      <c r="AD38" s="61" t="e">
        <f t="shared" si="7"/>
        <v>#DIV/0!</v>
      </c>
      <c r="AE38" s="61" t="e">
        <f t="shared" si="7"/>
        <v>#DIV/0!</v>
      </c>
      <c r="AF38" s="61" t="e">
        <f t="shared" si="7"/>
        <v>#DIV/0!</v>
      </c>
      <c r="AG38" s="61" t="e">
        <f t="shared" si="7"/>
        <v>#DIV/0!</v>
      </c>
      <c r="AH38" s="61" t="e">
        <f t="shared" si="7"/>
        <v>#DIV/0!</v>
      </c>
      <c r="AI38" s="61" t="e">
        <f t="shared" si="7"/>
        <v>#DIV/0!</v>
      </c>
      <c r="AJ38" s="61" t="e">
        <f t="shared" si="7"/>
        <v>#DIV/0!</v>
      </c>
      <c r="AK38" s="61" t="e">
        <f t="shared" si="7"/>
        <v>#DIV/0!</v>
      </c>
      <c r="AL38" s="61" t="e">
        <f t="shared" si="7"/>
        <v>#DIV/0!</v>
      </c>
      <c r="AM38" s="61" t="e">
        <f t="shared" si="7"/>
        <v>#DIV/0!</v>
      </c>
      <c r="AN38" s="61" t="e">
        <f t="shared" si="7"/>
        <v>#DIV/0!</v>
      </c>
      <c r="AO38" s="61" t="e">
        <f t="shared" si="7"/>
        <v>#DIV/0!</v>
      </c>
      <c r="AP38" s="61" t="e">
        <f t="shared" si="7"/>
        <v>#DIV/0!</v>
      </c>
      <c r="AQ38" s="61" t="e">
        <f t="shared" si="7"/>
        <v>#DIV/0!</v>
      </c>
      <c r="AV38" s="189"/>
      <c r="AW38" s="58">
        <v>35</v>
      </c>
      <c r="AX38" s="152"/>
      <c r="AY38" s="152"/>
      <c r="AZ38" s="152"/>
      <c r="BA38" s="152"/>
      <c r="BB38" s="33"/>
    </row>
    <row r="39" spans="1:54" ht="15" customHeight="1">
      <c r="A39" s="187" t="s">
        <v>79</v>
      </c>
      <c r="B39" s="187"/>
      <c r="C39" s="187"/>
      <c r="D39" s="62" t="e">
        <f>IF(D38&lt;50,"X")</f>
        <v>#DIV/0!</v>
      </c>
      <c r="E39" s="62" t="e">
        <f t="shared" ref="E39:AQ39" si="8">IF(E38&lt;50,"X")</f>
        <v>#DIV/0!</v>
      </c>
      <c r="F39" s="62" t="e">
        <f t="shared" si="8"/>
        <v>#DIV/0!</v>
      </c>
      <c r="G39" s="62" t="e">
        <f t="shared" si="8"/>
        <v>#DIV/0!</v>
      </c>
      <c r="H39" s="62" t="e">
        <f t="shared" si="8"/>
        <v>#DIV/0!</v>
      </c>
      <c r="I39" s="62" t="e">
        <f t="shared" si="8"/>
        <v>#DIV/0!</v>
      </c>
      <c r="J39" s="62" t="e">
        <f t="shared" si="8"/>
        <v>#DIV/0!</v>
      </c>
      <c r="K39" s="62" t="e">
        <f t="shared" si="8"/>
        <v>#DIV/0!</v>
      </c>
      <c r="L39" s="62" t="e">
        <f>IF(L38&lt;50,"X")</f>
        <v>#DIV/0!</v>
      </c>
      <c r="M39" s="62" t="e">
        <f t="shared" si="8"/>
        <v>#DIV/0!</v>
      </c>
      <c r="N39" s="62" t="e">
        <f t="shared" si="8"/>
        <v>#DIV/0!</v>
      </c>
      <c r="O39" s="62" t="e">
        <f t="shared" si="8"/>
        <v>#DIV/0!</v>
      </c>
      <c r="P39" s="62" t="e">
        <f t="shared" si="8"/>
        <v>#DIV/0!</v>
      </c>
      <c r="Q39" s="62" t="e">
        <f t="shared" si="8"/>
        <v>#DIV/0!</v>
      </c>
      <c r="R39" s="62" t="e">
        <f t="shared" si="8"/>
        <v>#DIV/0!</v>
      </c>
      <c r="S39" s="62" t="e">
        <f t="shared" si="8"/>
        <v>#DIV/0!</v>
      </c>
      <c r="T39" s="62" t="e">
        <f t="shared" si="8"/>
        <v>#DIV/0!</v>
      </c>
      <c r="U39" s="62" t="e">
        <f t="shared" si="8"/>
        <v>#DIV/0!</v>
      </c>
      <c r="V39" s="62" t="e">
        <f t="shared" si="8"/>
        <v>#DIV/0!</v>
      </c>
      <c r="W39" s="62" t="e">
        <f t="shared" si="8"/>
        <v>#DIV/0!</v>
      </c>
      <c r="X39" s="62" t="e">
        <f t="shared" si="8"/>
        <v>#DIV/0!</v>
      </c>
      <c r="Y39" s="62" t="e">
        <f t="shared" si="8"/>
        <v>#DIV/0!</v>
      </c>
      <c r="Z39" s="62" t="e">
        <f t="shared" si="8"/>
        <v>#DIV/0!</v>
      </c>
      <c r="AA39" s="62" t="e">
        <f t="shared" si="8"/>
        <v>#DIV/0!</v>
      </c>
      <c r="AB39" s="62" t="e">
        <f t="shared" si="8"/>
        <v>#DIV/0!</v>
      </c>
      <c r="AC39" s="62" t="e">
        <f t="shared" si="8"/>
        <v>#DIV/0!</v>
      </c>
      <c r="AD39" s="62" t="e">
        <f t="shared" si="8"/>
        <v>#DIV/0!</v>
      </c>
      <c r="AE39" s="62" t="e">
        <f t="shared" si="8"/>
        <v>#DIV/0!</v>
      </c>
      <c r="AF39" s="62" t="e">
        <f t="shared" si="8"/>
        <v>#DIV/0!</v>
      </c>
      <c r="AG39" s="62" t="e">
        <f t="shared" si="8"/>
        <v>#DIV/0!</v>
      </c>
      <c r="AH39" s="62" t="e">
        <f t="shared" si="8"/>
        <v>#DIV/0!</v>
      </c>
      <c r="AI39" s="62" t="e">
        <f t="shared" si="8"/>
        <v>#DIV/0!</v>
      </c>
      <c r="AJ39" s="62" t="e">
        <f t="shared" si="8"/>
        <v>#DIV/0!</v>
      </c>
      <c r="AK39" s="62" t="e">
        <f t="shared" si="8"/>
        <v>#DIV/0!</v>
      </c>
      <c r="AL39" s="62" t="e">
        <f t="shared" si="8"/>
        <v>#DIV/0!</v>
      </c>
      <c r="AM39" s="62" t="e">
        <f t="shared" si="8"/>
        <v>#DIV/0!</v>
      </c>
      <c r="AN39" s="62" t="e">
        <f t="shared" si="8"/>
        <v>#DIV/0!</v>
      </c>
      <c r="AO39" s="62" t="e">
        <f t="shared" si="8"/>
        <v>#DIV/0!</v>
      </c>
      <c r="AP39" s="62" t="e">
        <f t="shared" si="8"/>
        <v>#DIV/0!</v>
      </c>
      <c r="AQ39" s="62" t="e">
        <f t="shared" si="8"/>
        <v>#DIV/0!</v>
      </c>
      <c r="AV39" s="189"/>
      <c r="AW39" s="58">
        <v>36</v>
      </c>
      <c r="AX39" s="152"/>
      <c r="AY39" s="152"/>
      <c r="AZ39" s="152"/>
      <c r="BA39" s="152"/>
      <c r="BB39" s="33"/>
    </row>
    <row r="40" spans="1:54">
      <c r="A40" s="44"/>
      <c r="B40" s="44"/>
      <c r="C40" s="63" t="s">
        <v>80</v>
      </c>
      <c r="D40" s="188" t="s">
        <v>81</v>
      </c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  <c r="AV40" s="189"/>
      <c r="AW40" s="58">
        <v>37</v>
      </c>
      <c r="AX40" s="152"/>
      <c r="AY40" s="152"/>
      <c r="AZ40" s="152"/>
      <c r="BA40" s="152"/>
      <c r="BB40" s="33"/>
    </row>
    <row r="41" spans="1:54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N41" s="64"/>
      <c r="AO41" s="64"/>
      <c r="AP41" s="64"/>
      <c r="AQ41" s="64"/>
      <c r="AR41" s="64"/>
      <c r="AS41" s="64"/>
      <c r="AT41" s="64"/>
      <c r="AU41" s="64"/>
      <c r="AV41" s="189"/>
      <c r="AW41" s="58">
        <v>38</v>
      </c>
      <c r="AX41" s="152"/>
      <c r="AY41" s="152"/>
      <c r="AZ41" s="152"/>
      <c r="BA41" s="152"/>
      <c r="BB41" s="33"/>
    </row>
    <row r="42" spans="1:54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AN42" s="65"/>
      <c r="AO42" s="65"/>
      <c r="AP42" s="65"/>
      <c r="AQ42" s="65"/>
      <c r="AR42" s="65"/>
      <c r="AS42" s="65"/>
      <c r="AT42" s="65"/>
      <c r="AU42" s="65"/>
      <c r="AV42" s="189"/>
      <c r="AW42" s="58">
        <v>39</v>
      </c>
      <c r="AX42" s="152"/>
      <c r="AY42" s="152"/>
      <c r="AZ42" s="152"/>
      <c r="BA42" s="152"/>
      <c r="BB42" s="33"/>
    </row>
    <row r="43" spans="1:54">
      <c r="D43" s="44"/>
      <c r="E43" s="44"/>
      <c r="F43" s="44"/>
      <c r="G43" s="44"/>
      <c r="H43" s="44"/>
      <c r="I43" s="44"/>
      <c r="J43" s="44"/>
      <c r="K43" s="44"/>
      <c r="L43" s="44"/>
      <c r="AV43" s="189"/>
      <c r="AW43" s="58">
        <v>40</v>
      </c>
      <c r="AX43" s="152"/>
      <c r="AY43" s="152"/>
      <c r="AZ43" s="152"/>
      <c r="BA43" s="152"/>
      <c r="BB43" s="33"/>
    </row>
    <row r="44" spans="1:54">
      <c r="AV44" s="189"/>
    </row>
    <row r="45" spans="1:54">
      <c r="AV45" s="189"/>
      <c r="AW45" s="120"/>
      <c r="AX45" s="120"/>
      <c r="AY45" s="32" t="b">
        <v>1</v>
      </c>
      <c r="AZ45" s="32" t="b">
        <v>0</v>
      </c>
      <c r="BA45" s="32" t="s">
        <v>82</v>
      </c>
    </row>
    <row r="46" spans="1:54">
      <c r="AV46" s="189"/>
      <c r="AW46" s="105" t="s">
        <v>83</v>
      </c>
      <c r="AX46" s="105"/>
      <c r="AY46" s="66">
        <f>AVERAGE(AR4:AR33)</f>
        <v>0</v>
      </c>
      <c r="AZ46" s="66">
        <f>AVERAGE(AS4:AS33)</f>
        <v>0</v>
      </c>
      <c r="BA46" s="66">
        <f>AVERAGE(AT4:AT33)</f>
        <v>0</v>
      </c>
    </row>
    <row r="47" spans="1:54">
      <c r="AV47" s="189"/>
      <c r="AW47" s="174" t="s">
        <v>84</v>
      </c>
      <c r="AX47" s="174"/>
      <c r="AY47" s="66">
        <f>STDEV(AR4:AR33)</f>
        <v>0</v>
      </c>
      <c r="AZ47" s="66">
        <f>STDEV(AS4:AS33)</f>
        <v>0</v>
      </c>
      <c r="BA47" s="66">
        <f>STDEV(AT4:AT33)</f>
        <v>0</v>
      </c>
    </row>
    <row r="48" spans="1:54">
      <c r="AV48" s="189"/>
      <c r="AY48" s="67"/>
      <c r="AZ48" s="67"/>
      <c r="BA48" s="67"/>
    </row>
    <row r="49" spans="1:53">
      <c r="AV49" s="189"/>
      <c r="AW49" s="168" t="s">
        <v>85</v>
      </c>
      <c r="AX49" s="168"/>
      <c r="AY49" s="68" t="b">
        <v>1</v>
      </c>
      <c r="AZ49" s="68" t="b">
        <v>0</v>
      </c>
      <c r="BA49" s="68" t="s">
        <v>82</v>
      </c>
    </row>
    <row r="50" spans="1:53">
      <c r="AV50" s="189"/>
      <c r="AW50" s="168"/>
      <c r="AX50" s="168"/>
      <c r="AY50" s="69">
        <f>SUM(AR4:AR33)</f>
        <v>0</v>
      </c>
      <c r="AZ50" s="69">
        <f>SUM(AS4:AS33)</f>
        <v>0</v>
      </c>
      <c r="BA50" s="69">
        <f>SUM(AT4:AT33)</f>
        <v>0</v>
      </c>
    </row>
    <row r="51" spans="1:53">
      <c r="AV51" s="189"/>
      <c r="AW51" s="70"/>
      <c r="AX51" s="70"/>
    </row>
    <row r="52" spans="1:53">
      <c r="AW52" s="44"/>
      <c r="AX52" s="44"/>
    </row>
    <row r="53" spans="1:53">
      <c r="AW53" s="71"/>
      <c r="AX53" s="71"/>
      <c r="AY53" s="71"/>
      <c r="AZ53" s="72"/>
    </row>
    <row r="54" spans="1:53">
      <c r="AW54" s="71"/>
      <c r="AX54" s="71"/>
      <c r="AY54" s="71"/>
      <c r="AZ54" s="72"/>
    </row>
    <row r="55" spans="1:53">
      <c r="AW55" s="71"/>
      <c r="AX55" s="71"/>
      <c r="AY55" s="71"/>
      <c r="AZ55" s="72"/>
    </row>
    <row r="58" spans="1:53">
      <c r="A58" s="73"/>
      <c r="B58" s="73"/>
      <c r="C58" s="73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Y58" s="75"/>
      <c r="AZ58" s="76"/>
      <c r="BA58" s="76"/>
    </row>
    <row r="59" spans="1:53">
      <c r="A59" s="73"/>
      <c r="B59" s="73"/>
      <c r="C59" s="73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Y59" s="75"/>
      <c r="AZ59" s="76"/>
      <c r="BA59" s="76"/>
    </row>
    <row r="60" spans="1:53">
      <c r="A60" s="73"/>
      <c r="B60" s="73"/>
      <c r="C60" s="73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</row>
    <row r="61" spans="1:53">
      <c r="A61" s="73"/>
      <c r="B61" s="73"/>
      <c r="C61" s="73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</row>
    <row r="62" spans="1:53">
      <c r="A62" s="73"/>
      <c r="B62" s="73"/>
      <c r="C62" s="73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</row>
    <row r="63" spans="1:53">
      <c r="A63" s="73"/>
      <c r="B63" s="73"/>
      <c r="C63" s="73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</row>
    <row r="64" spans="1:53">
      <c r="A64" s="73"/>
      <c r="B64" s="73"/>
      <c r="C64" s="73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</row>
    <row r="65" spans="1:52">
      <c r="A65" s="73"/>
      <c r="B65" s="73"/>
      <c r="C65" s="73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</row>
    <row r="67" spans="1:52">
      <c r="A67" s="123" t="s">
        <v>86</v>
      </c>
      <c r="B67" s="127"/>
      <c r="C67" s="124"/>
      <c r="D67" s="178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80"/>
    </row>
    <row r="68" spans="1:52">
      <c r="A68" s="175"/>
      <c r="B68" s="176"/>
      <c r="C68" s="177"/>
      <c r="D68" s="181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3"/>
    </row>
    <row r="69" spans="1:52">
      <c r="A69" s="175"/>
      <c r="B69" s="176"/>
      <c r="C69" s="177"/>
      <c r="D69" s="181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2"/>
      <c r="AK69" s="182"/>
      <c r="AL69" s="182"/>
      <c r="AM69" s="182"/>
      <c r="AN69" s="182"/>
      <c r="AO69" s="182"/>
      <c r="AP69" s="182"/>
      <c r="AQ69" s="183"/>
    </row>
    <row r="70" spans="1:52">
      <c r="A70" s="175"/>
      <c r="B70" s="176"/>
      <c r="C70" s="177"/>
      <c r="D70" s="181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2"/>
      <c r="AQ70" s="183"/>
      <c r="AW70" s="120" t="s">
        <v>87</v>
      </c>
      <c r="AX70" s="120"/>
      <c r="AY70" s="120"/>
      <c r="AZ70" s="120"/>
    </row>
    <row r="71" spans="1:52">
      <c r="A71" s="175"/>
      <c r="B71" s="176"/>
      <c r="C71" s="177"/>
      <c r="D71" s="181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182"/>
      <c r="AQ71" s="183"/>
      <c r="AW71" s="120" t="s">
        <v>88</v>
      </c>
      <c r="AX71" s="120"/>
      <c r="AY71" s="120"/>
      <c r="AZ71" s="120"/>
    </row>
    <row r="72" spans="1:52">
      <c r="A72" s="175"/>
      <c r="B72" s="176"/>
      <c r="C72" s="177"/>
      <c r="D72" s="181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  <c r="AN72" s="182"/>
      <c r="AO72" s="182"/>
      <c r="AP72" s="182"/>
      <c r="AQ72" s="183"/>
    </row>
    <row r="73" spans="1:52">
      <c r="A73" s="125"/>
      <c r="B73" s="128"/>
      <c r="C73" s="126"/>
      <c r="D73" s="184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6"/>
    </row>
    <row r="75" spans="1:52">
      <c r="P75" s="20"/>
    </row>
  </sheetData>
  <sheetProtection password="CEC9" sheet="1" objects="1" scenarios="1"/>
  <mergeCells count="59">
    <mergeCell ref="A1:B1"/>
    <mergeCell ref="D1:E1"/>
    <mergeCell ref="AV1:AV51"/>
    <mergeCell ref="AW3:BB3"/>
    <mergeCell ref="AX4:BA4"/>
    <mergeCell ref="AX5:BA5"/>
    <mergeCell ref="AX6:BA6"/>
    <mergeCell ref="AX7:BA7"/>
    <mergeCell ref="AX8:BA8"/>
    <mergeCell ref="AX9:BA9"/>
    <mergeCell ref="AX21:BA21"/>
    <mergeCell ref="AX10:BA10"/>
    <mergeCell ref="AX11:BA11"/>
    <mergeCell ref="AX12:BA12"/>
    <mergeCell ref="AX13:BA13"/>
    <mergeCell ref="AX14:BA14"/>
    <mergeCell ref="AX15:BA15"/>
    <mergeCell ref="AX16:BA16"/>
    <mergeCell ref="AX17:BA17"/>
    <mergeCell ref="AX18:BA18"/>
    <mergeCell ref="AX19:BA19"/>
    <mergeCell ref="AX20:BA20"/>
    <mergeCell ref="AX33:BA33"/>
    <mergeCell ref="AX22:BA22"/>
    <mergeCell ref="AX23:BA23"/>
    <mergeCell ref="AX24:BA24"/>
    <mergeCell ref="AX25:BA25"/>
    <mergeCell ref="AX26:BA26"/>
    <mergeCell ref="AX27:BA27"/>
    <mergeCell ref="AX28:BA28"/>
    <mergeCell ref="AX29:BA29"/>
    <mergeCell ref="AX30:BA30"/>
    <mergeCell ref="AX31:BA31"/>
    <mergeCell ref="AX32:BA32"/>
    <mergeCell ref="A34:C34"/>
    <mergeCell ref="AX34:BA34"/>
    <mergeCell ref="A35:C35"/>
    <mergeCell ref="AX35:BA35"/>
    <mergeCell ref="A36:C36"/>
    <mergeCell ref="AX36:BA36"/>
    <mergeCell ref="AW45:AX45"/>
    <mergeCell ref="A37:C37"/>
    <mergeCell ref="AX37:BA37"/>
    <mergeCell ref="A38:C38"/>
    <mergeCell ref="AX38:BA38"/>
    <mergeCell ref="A39:C39"/>
    <mergeCell ref="AX39:BA39"/>
    <mergeCell ref="D40:AQ40"/>
    <mergeCell ref="AX40:BA40"/>
    <mergeCell ref="AX41:BA41"/>
    <mergeCell ref="AX42:BA42"/>
    <mergeCell ref="AX43:BA43"/>
    <mergeCell ref="AW46:AX46"/>
    <mergeCell ref="AW47:AX47"/>
    <mergeCell ref="AW49:AX50"/>
    <mergeCell ref="A67:C73"/>
    <mergeCell ref="D67:AQ73"/>
    <mergeCell ref="AW70:AZ70"/>
    <mergeCell ref="AW71:AZ71"/>
  </mergeCells>
  <hyperlinks>
    <hyperlink ref="AV1:AV51" location="ANASAYFA!A1" display="ANA SAYFA"/>
  </hyperlinks>
  <pageMargins left="0.7" right="0.7" top="0.75" bottom="0.75" header="0.3" footer="0.3"/>
  <pageSetup paperSize="9" scale="44" orientation="landscape" horizontalDpi="429496729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G10" sqref="G10"/>
    </sheetView>
  </sheetViews>
  <sheetFormatPr defaultRowHeight="15"/>
  <cols>
    <col min="1" max="1" width="5.140625" style="1" customWidth="1"/>
    <col min="2" max="2" width="35.7109375" style="1" customWidth="1"/>
    <col min="3" max="6" width="5.7109375" style="1" customWidth="1"/>
    <col min="7" max="7" width="35.7109375" style="1" customWidth="1"/>
    <col min="8" max="10" width="5.7109375" style="1" customWidth="1"/>
    <col min="11" max="16384" width="9.140625" style="1"/>
  </cols>
  <sheetData>
    <row r="1" spans="1:10" ht="24.75" customHeight="1">
      <c r="A1" s="34"/>
      <c r="B1" s="196" t="s">
        <v>53</v>
      </c>
      <c r="C1" s="196"/>
      <c r="D1" s="196"/>
      <c r="E1" s="196"/>
      <c r="F1" s="196"/>
      <c r="G1" s="196"/>
      <c r="H1" s="196"/>
      <c r="I1" s="196"/>
      <c r="J1" s="196"/>
    </row>
    <row r="2" spans="1:10" ht="9" customHeight="1">
      <c r="A2" s="34"/>
      <c r="B2" s="35"/>
      <c r="C2" s="35"/>
      <c r="D2" s="35"/>
      <c r="E2" s="35"/>
      <c r="F2" s="35"/>
      <c r="G2" s="35"/>
      <c r="H2" s="35"/>
      <c r="I2" s="35"/>
      <c r="J2" s="35"/>
    </row>
    <row r="3" spans="1:10" ht="18.75" customHeight="1">
      <c r="A3" s="34"/>
      <c r="B3" s="197" t="s">
        <v>54</v>
      </c>
      <c r="C3" s="197"/>
      <c r="D3" s="197"/>
      <c r="E3" s="197"/>
      <c r="F3" s="197"/>
      <c r="G3" s="197"/>
      <c r="H3" s="197"/>
      <c r="I3" s="197"/>
      <c r="J3" s="197"/>
    </row>
    <row r="4" spans="1:10" ht="18.75" customHeight="1">
      <c r="A4" s="34"/>
      <c r="B4" s="197" t="s">
        <v>55</v>
      </c>
      <c r="C4" s="197"/>
      <c r="D4" s="197"/>
      <c r="E4" s="197"/>
      <c r="F4" s="197"/>
      <c r="G4" s="197"/>
      <c r="H4" s="197"/>
      <c r="I4" s="197"/>
      <c r="J4" s="197"/>
    </row>
    <row r="5" spans="1:10" ht="18.75" customHeight="1">
      <c r="A5" s="34"/>
      <c r="B5" s="36"/>
      <c r="C5" s="36"/>
      <c r="D5" s="36"/>
      <c r="E5" s="36"/>
      <c r="F5" s="37"/>
      <c r="G5" s="36"/>
      <c r="H5" s="36"/>
      <c r="I5" s="36"/>
      <c r="J5" s="36"/>
    </row>
    <row r="6" spans="1:10" ht="21" customHeight="1">
      <c r="A6" s="34"/>
      <c r="B6" s="198" t="s">
        <v>56</v>
      </c>
      <c r="C6" s="198"/>
      <c r="D6" s="198"/>
      <c r="E6" s="198"/>
      <c r="F6" s="38"/>
      <c r="G6" s="198" t="s">
        <v>57</v>
      </c>
      <c r="H6" s="198"/>
      <c r="I6" s="198"/>
      <c r="J6" s="198"/>
    </row>
    <row r="7" spans="1:10" ht="20.25" customHeight="1">
      <c r="A7" s="199" t="s">
        <v>15</v>
      </c>
      <c r="B7" s="200" t="s">
        <v>58</v>
      </c>
      <c r="C7" s="192" t="s">
        <v>59</v>
      </c>
      <c r="D7" s="193"/>
      <c r="E7" s="194"/>
      <c r="F7" s="199" t="s">
        <v>15</v>
      </c>
      <c r="G7" s="200" t="s">
        <v>58</v>
      </c>
      <c r="H7" s="192" t="s">
        <v>59</v>
      </c>
      <c r="I7" s="193"/>
      <c r="J7" s="194"/>
    </row>
    <row r="8" spans="1:10" ht="49.5" customHeight="1">
      <c r="A8" s="199"/>
      <c r="B8" s="200"/>
      <c r="C8" s="39" t="s">
        <v>60</v>
      </c>
      <c r="D8" s="39" t="s">
        <v>61</v>
      </c>
      <c r="E8" s="39" t="s">
        <v>62</v>
      </c>
      <c r="F8" s="199"/>
      <c r="G8" s="200"/>
      <c r="H8" s="39" t="s">
        <v>60</v>
      </c>
      <c r="I8" s="39" t="s">
        <v>61</v>
      </c>
      <c r="J8" s="39" t="s">
        <v>62</v>
      </c>
    </row>
    <row r="9" spans="1:10" ht="30.75" customHeight="1">
      <c r="A9" s="40" t="s">
        <v>2</v>
      </c>
      <c r="B9" s="41"/>
      <c r="C9" s="42"/>
      <c r="D9" s="42"/>
      <c r="E9" s="42"/>
      <c r="F9" s="40" t="s">
        <v>2</v>
      </c>
      <c r="G9" s="41"/>
      <c r="H9" s="42"/>
      <c r="I9" s="42"/>
      <c r="J9" s="42"/>
    </row>
    <row r="10" spans="1:10" ht="30.75" customHeight="1">
      <c r="A10" s="40" t="s">
        <v>3</v>
      </c>
      <c r="B10" s="41"/>
      <c r="C10" s="42"/>
      <c r="D10" s="42"/>
      <c r="E10" s="42"/>
      <c r="F10" s="40" t="s">
        <v>3</v>
      </c>
      <c r="G10" s="41"/>
      <c r="H10" s="42"/>
      <c r="I10" s="42"/>
      <c r="J10" s="42"/>
    </row>
    <row r="11" spans="1:10" ht="30.75" customHeight="1">
      <c r="A11" s="40" t="s">
        <v>4</v>
      </c>
      <c r="B11" s="41"/>
      <c r="C11" s="42"/>
      <c r="D11" s="42"/>
      <c r="E11" s="42"/>
      <c r="F11" s="40" t="s">
        <v>4</v>
      </c>
      <c r="G11" s="41"/>
      <c r="H11" s="42"/>
      <c r="I11" s="42"/>
      <c r="J11" s="42"/>
    </row>
    <row r="12" spans="1:10" ht="30.75" customHeight="1">
      <c r="A12" s="40" t="s">
        <v>5</v>
      </c>
      <c r="B12" s="41"/>
      <c r="C12" s="42"/>
      <c r="D12" s="42"/>
      <c r="E12" s="42"/>
      <c r="F12" s="40" t="s">
        <v>5</v>
      </c>
      <c r="G12" s="41"/>
      <c r="H12" s="42"/>
      <c r="I12" s="42"/>
      <c r="J12" s="42"/>
    </row>
    <row r="13" spans="1:10" ht="30.75" customHeight="1">
      <c r="A13" s="40" t="s">
        <v>6</v>
      </c>
      <c r="B13" s="41"/>
      <c r="C13" s="42"/>
      <c r="D13" s="42"/>
      <c r="E13" s="42"/>
      <c r="F13" s="40" t="s">
        <v>6</v>
      </c>
      <c r="G13" s="41"/>
      <c r="H13" s="42"/>
      <c r="I13" s="42"/>
      <c r="J13" s="42"/>
    </row>
    <row r="14" spans="1:10" ht="30.75" customHeight="1">
      <c r="A14" s="40" t="s">
        <v>7</v>
      </c>
      <c r="B14" s="41"/>
      <c r="C14" s="42"/>
      <c r="D14" s="42"/>
      <c r="E14" s="42"/>
      <c r="F14" s="40" t="s">
        <v>7</v>
      </c>
      <c r="G14" s="41"/>
      <c r="H14" s="42"/>
      <c r="I14" s="42"/>
      <c r="J14" s="42"/>
    </row>
    <row r="15" spans="1:10" ht="30.75" customHeight="1">
      <c r="A15" s="40" t="s">
        <v>8</v>
      </c>
      <c r="B15" s="41"/>
      <c r="C15" s="42"/>
      <c r="D15" s="42"/>
      <c r="E15" s="42"/>
      <c r="F15" s="40" t="s">
        <v>8</v>
      </c>
      <c r="G15" s="41"/>
      <c r="H15" s="42"/>
      <c r="I15" s="42"/>
      <c r="J15" s="42"/>
    </row>
    <row r="16" spans="1:10" ht="30.75" customHeight="1">
      <c r="A16" s="40" t="s">
        <v>9</v>
      </c>
      <c r="B16" s="41"/>
      <c r="C16" s="42"/>
      <c r="D16" s="42"/>
      <c r="E16" s="42"/>
      <c r="F16" s="40" t="s">
        <v>9</v>
      </c>
      <c r="G16" s="41"/>
      <c r="H16" s="42"/>
      <c r="I16" s="42"/>
      <c r="J16" s="42"/>
    </row>
    <row r="17" spans="1:10" ht="30.75" customHeight="1">
      <c r="A17" s="40" t="s">
        <v>24</v>
      </c>
      <c r="B17" s="41"/>
      <c r="C17" s="42"/>
      <c r="D17" s="42"/>
      <c r="E17" s="42"/>
      <c r="F17" s="40" t="s">
        <v>24</v>
      </c>
      <c r="G17" s="41"/>
      <c r="H17" s="42"/>
      <c r="I17" s="42"/>
      <c r="J17" s="42"/>
    </row>
    <row r="18" spans="1:10" ht="30.75" customHeight="1">
      <c r="A18" s="40" t="s">
        <v>25</v>
      </c>
      <c r="B18" s="41"/>
      <c r="C18" s="42"/>
      <c r="D18" s="42"/>
      <c r="E18" s="42"/>
      <c r="F18" s="40" t="s">
        <v>25</v>
      </c>
      <c r="G18" s="41"/>
      <c r="H18" s="42"/>
      <c r="I18" s="42"/>
      <c r="J18" s="42"/>
    </row>
    <row r="19" spans="1:10" ht="30.75" customHeight="1">
      <c r="A19" s="40" t="s">
        <v>26</v>
      </c>
      <c r="B19" s="41"/>
      <c r="C19" s="42"/>
      <c r="D19" s="42"/>
      <c r="E19" s="42"/>
      <c r="F19" s="40" t="s">
        <v>26</v>
      </c>
      <c r="G19" s="41"/>
      <c r="H19" s="42"/>
      <c r="I19" s="42"/>
      <c r="J19" s="42"/>
    </row>
    <row r="20" spans="1:10" ht="30.75" customHeight="1">
      <c r="A20" s="40" t="s">
        <v>27</v>
      </c>
      <c r="B20" s="41"/>
      <c r="C20" s="42"/>
      <c r="D20" s="42"/>
      <c r="E20" s="42"/>
      <c r="F20" s="40" t="s">
        <v>27</v>
      </c>
      <c r="G20" s="41"/>
      <c r="H20" s="42"/>
      <c r="I20" s="42"/>
      <c r="J20" s="42"/>
    </row>
    <row r="21" spans="1:10" ht="30.75" customHeight="1">
      <c r="A21" s="40" t="s">
        <v>28</v>
      </c>
      <c r="B21" s="41"/>
      <c r="C21" s="42"/>
      <c r="D21" s="42"/>
      <c r="E21" s="42"/>
      <c r="F21" s="40" t="s">
        <v>28</v>
      </c>
      <c r="G21" s="41"/>
      <c r="H21" s="42"/>
      <c r="I21" s="42"/>
      <c r="J21" s="42"/>
    </row>
    <row r="22" spans="1:10" ht="30.75" customHeight="1">
      <c r="A22" s="40" t="s">
        <v>29</v>
      </c>
      <c r="B22" s="41"/>
      <c r="C22" s="42"/>
      <c r="D22" s="42"/>
      <c r="E22" s="42"/>
      <c r="F22" s="40" t="s">
        <v>29</v>
      </c>
      <c r="G22" s="41"/>
      <c r="H22" s="42"/>
      <c r="I22" s="42"/>
      <c r="J22" s="42"/>
    </row>
    <row r="23" spans="1:10" ht="30.75" customHeight="1">
      <c r="A23" s="40" t="s">
        <v>30</v>
      </c>
      <c r="B23" s="41"/>
      <c r="C23" s="42"/>
      <c r="D23" s="42"/>
      <c r="E23" s="42"/>
      <c r="F23" s="40" t="s">
        <v>30</v>
      </c>
      <c r="G23" s="41"/>
      <c r="H23" s="42"/>
      <c r="I23" s="42"/>
      <c r="J23" s="42"/>
    </row>
    <row r="24" spans="1:10">
      <c r="A24" s="34"/>
      <c r="B24" s="195" t="s">
        <v>63</v>
      </c>
      <c r="C24" s="195"/>
      <c r="D24" s="195"/>
      <c r="E24" s="195"/>
      <c r="F24" s="37"/>
      <c r="G24" s="43"/>
      <c r="H24" s="43"/>
      <c r="I24" s="43"/>
      <c r="J24" s="43"/>
    </row>
  </sheetData>
  <mergeCells count="12">
    <mergeCell ref="A7:A8"/>
    <mergeCell ref="B7:B8"/>
    <mergeCell ref="C7:E7"/>
    <mergeCell ref="F7:F8"/>
    <mergeCell ref="G7:G8"/>
    <mergeCell ref="H7:J7"/>
    <mergeCell ref="B24:E24"/>
    <mergeCell ref="B1:J1"/>
    <mergeCell ref="B3:J3"/>
    <mergeCell ref="B4:J4"/>
    <mergeCell ref="B6:E6"/>
    <mergeCell ref="G6:J6"/>
  </mergeCells>
  <hyperlinks>
    <hyperlink ref="E24" location="anasayfa!A1" display="Ana Sayfaya"/>
  </hyperlinks>
  <pageMargins left="0.7" right="0.7" top="0.75" bottom="0.75" header="0.3" footer="0.3"/>
  <pageSetup paperSize="9" scale="6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33"/>
  <sheetViews>
    <sheetView workbookViewId="0">
      <selection activeCell="G42" sqref="G42"/>
    </sheetView>
  </sheetViews>
  <sheetFormatPr defaultRowHeight="15"/>
  <cols>
    <col min="1" max="1" width="4.42578125" style="1" customWidth="1"/>
    <col min="2" max="2" width="6" style="1" customWidth="1"/>
    <col min="3" max="3" width="18.28515625" style="1" customWidth="1"/>
    <col min="4" max="17" width="3.85546875" style="1" customWidth="1"/>
    <col min="18" max="18" width="22.85546875" style="1" customWidth="1"/>
    <col min="19" max="16384" width="9.140625" style="1"/>
  </cols>
  <sheetData>
    <row r="1" spans="1:18" ht="30.75" customHeight="1">
      <c r="A1" s="131" t="s">
        <v>183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>
      <c r="A2" s="131" t="s">
        <v>48</v>
      </c>
      <c r="B2" s="131" t="s">
        <v>49</v>
      </c>
      <c r="C2" s="131" t="s">
        <v>50</v>
      </c>
      <c r="D2" s="132" t="s">
        <v>51</v>
      </c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 t="s">
        <v>52</v>
      </c>
    </row>
    <row r="3" spans="1:18" ht="77.25" customHeight="1">
      <c r="A3" s="132"/>
      <c r="B3" s="132"/>
      <c r="C3" s="132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132"/>
    </row>
    <row r="4" spans="1:18">
      <c r="A4" s="32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>
      <c r="A5" s="32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>
      <c r="A6" s="32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15" customHeight="1">
      <c r="A7" s="32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8" ht="15" customHeight="1">
      <c r="A8" s="32">
        <v>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>
      <c r="A9" s="32">
        <v>6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8">
      <c r="A10" s="32">
        <v>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>
      <c r="A11" s="32">
        <v>8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>
      <c r="A12" s="32">
        <v>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8">
      <c r="A13" s="32">
        <v>10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8">
      <c r="A14" s="32">
        <v>11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8">
      <c r="A15" s="32">
        <v>12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8">
      <c r="A16" s="32">
        <v>13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>
      <c r="A17" s="32">
        <v>14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>
      <c r="A18" s="32">
        <v>15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>
      <c r="A19" s="32">
        <v>16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18">
      <c r="A20" s="32">
        <v>17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>
      <c r="A21" s="32">
        <v>18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>
      <c r="A22" s="32">
        <v>19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>
      <c r="A23" s="32">
        <v>20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>
      <c r="A24" s="32">
        <v>21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>
      <c r="A25" s="32">
        <v>22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>
      <c r="A26" s="32">
        <v>23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>
      <c r="A27" s="32">
        <v>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18">
      <c r="A28" s="32">
        <v>25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18">
      <c r="A29" s="32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18">
      <c r="A30" s="32">
        <v>27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18">
      <c r="A31" s="32">
        <v>28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8">
      <c r="A32" s="32">
        <v>29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>
      <c r="A33" s="32">
        <v>30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</sheetData>
  <mergeCells count="6">
    <mergeCell ref="A1:R1"/>
    <mergeCell ref="A2:A3"/>
    <mergeCell ref="B2:B3"/>
    <mergeCell ref="C2:C3"/>
    <mergeCell ref="D2:Q2"/>
    <mergeCell ref="R2:R3"/>
  </mergeCells>
  <pageMargins left="0.7" right="0.65" top="0.39" bottom="0.37" header="0.3" footer="0.3"/>
  <pageSetup paperSize="9" scale="8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J5" sqref="J5"/>
    </sheetView>
  </sheetViews>
  <sheetFormatPr defaultRowHeight="15"/>
  <cols>
    <col min="1" max="1" width="5.7109375" style="1" customWidth="1"/>
    <col min="2" max="2" width="24.7109375" style="1" customWidth="1"/>
    <col min="3" max="3" width="1.7109375" style="1" customWidth="1"/>
    <col min="4" max="4" width="5.85546875" style="1" customWidth="1"/>
    <col min="5" max="5" width="24.7109375" style="1" customWidth="1"/>
    <col min="6" max="6" width="1.7109375" style="1" customWidth="1"/>
    <col min="7" max="7" width="5.7109375" style="1" customWidth="1"/>
    <col min="8" max="8" width="24.7109375" style="1" customWidth="1"/>
    <col min="9" max="9" width="4.42578125" style="1" customWidth="1"/>
    <col min="10" max="16384" width="9.140625" style="1"/>
  </cols>
  <sheetData>
    <row r="1" spans="1:8" ht="18.75" customHeight="1">
      <c r="A1" s="205" t="s">
        <v>199</v>
      </c>
      <c r="B1" s="206"/>
      <c r="C1" s="206"/>
      <c r="D1" s="206"/>
      <c r="E1" s="206"/>
      <c r="F1" s="206"/>
      <c r="G1" s="206"/>
      <c r="H1" s="206"/>
    </row>
    <row r="2" spans="1:8" ht="18.75" customHeight="1">
      <c r="A2" s="206"/>
      <c r="B2" s="206"/>
      <c r="C2" s="206"/>
      <c r="D2" s="206"/>
      <c r="E2" s="206"/>
      <c r="F2" s="206"/>
      <c r="G2" s="206"/>
      <c r="H2" s="206"/>
    </row>
    <row r="4" spans="1:8">
      <c r="A4" s="2" t="s">
        <v>1</v>
      </c>
      <c r="B4" s="3"/>
      <c r="C4" s="4"/>
      <c r="D4" s="2" t="s">
        <v>1</v>
      </c>
      <c r="E4" s="3"/>
      <c r="F4" s="4"/>
      <c r="G4" s="2" t="s">
        <v>1</v>
      </c>
      <c r="H4" s="3"/>
    </row>
    <row r="5" spans="1:8">
      <c r="A5" s="5" t="s">
        <v>2</v>
      </c>
      <c r="B5" s="6"/>
      <c r="C5" s="7"/>
      <c r="D5" s="5" t="s">
        <v>2</v>
      </c>
      <c r="E5" s="6"/>
      <c r="F5" s="7"/>
      <c r="G5" s="5" t="s">
        <v>2</v>
      </c>
      <c r="H5" s="6"/>
    </row>
    <row r="6" spans="1:8">
      <c r="A6" s="8" t="s">
        <v>3</v>
      </c>
      <c r="B6" s="9"/>
      <c r="C6" s="7"/>
      <c r="D6" s="8" t="s">
        <v>3</v>
      </c>
      <c r="E6" s="9"/>
      <c r="F6" s="7"/>
      <c r="G6" s="8" t="s">
        <v>3</v>
      </c>
      <c r="H6" s="9"/>
    </row>
    <row r="7" spans="1:8">
      <c r="A7" s="8" t="s">
        <v>4</v>
      </c>
      <c r="B7" s="9"/>
      <c r="C7" s="7"/>
      <c r="D7" s="8" t="s">
        <v>4</v>
      </c>
      <c r="E7" s="9"/>
      <c r="F7" s="7"/>
      <c r="G7" s="8" t="s">
        <v>4</v>
      </c>
      <c r="H7" s="9"/>
    </row>
    <row r="8" spans="1:8">
      <c r="A8" s="8" t="s">
        <v>5</v>
      </c>
      <c r="B8" s="9"/>
      <c r="C8" s="7"/>
      <c r="D8" s="8" t="s">
        <v>5</v>
      </c>
      <c r="E8" s="9"/>
      <c r="F8" s="7"/>
      <c r="G8" s="8" t="s">
        <v>5</v>
      </c>
      <c r="H8" s="9"/>
    </row>
    <row r="9" spans="1:8">
      <c r="A9" s="8" t="s">
        <v>6</v>
      </c>
      <c r="B9" s="9"/>
      <c r="C9" s="7"/>
      <c r="D9" s="8" t="s">
        <v>6</v>
      </c>
      <c r="E9" s="9"/>
      <c r="F9" s="7"/>
      <c r="G9" s="8" t="s">
        <v>6</v>
      </c>
      <c r="H9" s="9"/>
    </row>
    <row r="10" spans="1:8">
      <c r="A10" s="8" t="s">
        <v>7</v>
      </c>
      <c r="B10" s="9"/>
      <c r="C10" s="7"/>
      <c r="D10" s="8" t="s">
        <v>7</v>
      </c>
      <c r="E10" s="9"/>
      <c r="F10" s="7"/>
      <c r="G10" s="8" t="s">
        <v>7</v>
      </c>
      <c r="H10" s="9"/>
    </row>
    <row r="11" spans="1:8">
      <c r="A11" s="8" t="s">
        <v>8</v>
      </c>
      <c r="B11" s="9"/>
      <c r="C11" s="7"/>
      <c r="D11" s="8" t="s">
        <v>8</v>
      </c>
      <c r="E11" s="9"/>
      <c r="F11" s="7"/>
      <c r="G11" s="8" t="s">
        <v>8</v>
      </c>
      <c r="H11" s="9"/>
    </row>
    <row r="12" spans="1:8">
      <c r="A12" s="8" t="s">
        <v>9</v>
      </c>
      <c r="B12" s="9"/>
      <c r="C12" s="7"/>
      <c r="D12" s="8" t="s">
        <v>9</v>
      </c>
      <c r="E12" s="9"/>
      <c r="F12" s="7"/>
      <c r="G12" s="8" t="s">
        <v>9</v>
      </c>
      <c r="H12" s="9"/>
    </row>
    <row r="13" spans="1:8" ht="8.25" customHeight="1">
      <c r="A13" s="10"/>
      <c r="B13" s="11"/>
      <c r="C13" s="12"/>
      <c r="D13" s="10"/>
      <c r="E13" s="11"/>
      <c r="F13" s="12"/>
      <c r="G13" s="10"/>
      <c r="H13" s="11"/>
    </row>
    <row r="14" spans="1:8" ht="45.75" customHeight="1">
      <c r="A14" s="201" t="s">
        <v>10</v>
      </c>
      <c r="B14" s="202"/>
      <c r="C14" s="13"/>
      <c r="D14" s="201" t="s">
        <v>10</v>
      </c>
      <c r="E14" s="202"/>
      <c r="F14" s="13"/>
      <c r="G14" s="201" t="s">
        <v>10</v>
      </c>
      <c r="H14" s="202"/>
    </row>
    <row r="16" spans="1:8">
      <c r="A16" s="203" t="s">
        <v>1</v>
      </c>
      <c r="B16" s="204"/>
      <c r="C16" s="14"/>
      <c r="D16" s="203" t="s">
        <v>1</v>
      </c>
      <c r="E16" s="204"/>
      <c r="F16" s="14"/>
      <c r="G16" s="203" t="s">
        <v>1</v>
      </c>
      <c r="H16" s="204"/>
    </row>
    <row r="17" spans="1:8">
      <c r="A17" s="5" t="s">
        <v>2</v>
      </c>
      <c r="B17" s="6"/>
      <c r="C17" s="7"/>
      <c r="D17" s="15" t="s">
        <v>2</v>
      </c>
      <c r="E17" s="16"/>
      <c r="F17" s="7"/>
      <c r="G17" s="5" t="s">
        <v>2</v>
      </c>
      <c r="H17" s="16"/>
    </row>
    <row r="18" spans="1:8">
      <c r="A18" s="8" t="s">
        <v>3</v>
      </c>
      <c r="B18" s="9"/>
      <c r="C18" s="7"/>
      <c r="D18" s="17" t="s">
        <v>3</v>
      </c>
      <c r="E18" s="18"/>
      <c r="F18" s="7"/>
      <c r="G18" s="8" t="s">
        <v>3</v>
      </c>
      <c r="H18" s="18"/>
    </row>
    <row r="19" spans="1:8">
      <c r="A19" s="8" t="s">
        <v>4</v>
      </c>
      <c r="B19" s="9"/>
      <c r="C19" s="7"/>
      <c r="D19" s="17" t="s">
        <v>4</v>
      </c>
      <c r="E19" s="18"/>
      <c r="F19" s="7"/>
      <c r="G19" s="8" t="s">
        <v>4</v>
      </c>
      <c r="H19" s="18"/>
    </row>
    <row r="20" spans="1:8">
      <c r="A20" s="8" t="s">
        <v>5</v>
      </c>
      <c r="B20" s="9"/>
      <c r="C20" s="7"/>
      <c r="D20" s="17" t="s">
        <v>5</v>
      </c>
      <c r="E20" s="18"/>
      <c r="F20" s="7"/>
      <c r="G20" s="8" t="s">
        <v>5</v>
      </c>
      <c r="H20" s="18"/>
    </row>
    <row r="21" spans="1:8">
      <c r="A21" s="8" t="s">
        <v>6</v>
      </c>
      <c r="B21" s="9"/>
      <c r="C21" s="7"/>
      <c r="D21" s="17" t="s">
        <v>6</v>
      </c>
      <c r="E21" s="18"/>
      <c r="F21" s="7"/>
      <c r="G21" s="8" t="s">
        <v>6</v>
      </c>
      <c r="H21" s="18"/>
    </row>
    <row r="22" spans="1:8">
      <c r="A22" s="8" t="s">
        <v>7</v>
      </c>
      <c r="B22" s="9"/>
      <c r="C22" s="7"/>
      <c r="D22" s="17" t="s">
        <v>7</v>
      </c>
      <c r="E22" s="18"/>
      <c r="F22" s="7"/>
      <c r="G22" s="8" t="s">
        <v>7</v>
      </c>
      <c r="H22" s="18"/>
    </row>
    <row r="23" spans="1:8">
      <c r="A23" s="8" t="s">
        <v>8</v>
      </c>
      <c r="B23" s="9"/>
      <c r="C23" s="7"/>
      <c r="D23" s="17" t="s">
        <v>8</v>
      </c>
      <c r="E23" s="18"/>
      <c r="F23" s="7"/>
      <c r="G23" s="8" t="s">
        <v>8</v>
      </c>
      <c r="H23" s="18"/>
    </row>
    <row r="24" spans="1:8" ht="8.25" customHeight="1">
      <c r="A24" s="10"/>
      <c r="B24" s="11"/>
      <c r="C24" s="12"/>
      <c r="D24" s="10"/>
      <c r="E24" s="11"/>
      <c r="F24" s="12"/>
      <c r="G24" s="10"/>
      <c r="H24" s="11"/>
    </row>
    <row r="25" spans="1:8" ht="45.75" customHeight="1">
      <c r="A25" s="201" t="s">
        <v>10</v>
      </c>
      <c r="B25" s="202"/>
      <c r="C25" s="13"/>
      <c r="D25" s="201" t="s">
        <v>10</v>
      </c>
      <c r="E25" s="202"/>
      <c r="F25" s="13"/>
      <c r="G25" s="201" t="s">
        <v>10</v>
      </c>
      <c r="H25" s="202"/>
    </row>
    <row r="27" spans="1:8">
      <c r="A27" s="203" t="s">
        <v>1</v>
      </c>
      <c r="B27" s="204"/>
      <c r="C27" s="14"/>
      <c r="D27" s="203" t="s">
        <v>1</v>
      </c>
      <c r="E27" s="204"/>
      <c r="F27" s="14"/>
      <c r="G27" s="203" t="s">
        <v>1</v>
      </c>
      <c r="H27" s="204"/>
    </row>
    <row r="28" spans="1:8">
      <c r="A28" s="15" t="s">
        <v>2</v>
      </c>
      <c r="B28" s="16"/>
      <c r="C28" s="4"/>
      <c r="D28" s="15" t="s">
        <v>2</v>
      </c>
      <c r="E28" s="16"/>
      <c r="F28" s="4"/>
      <c r="G28" s="15" t="s">
        <v>2</v>
      </c>
      <c r="H28" s="16"/>
    </row>
    <row r="29" spans="1:8">
      <c r="A29" s="17" t="s">
        <v>3</v>
      </c>
      <c r="B29" s="18"/>
      <c r="C29" s="4"/>
      <c r="D29" s="17" t="s">
        <v>3</v>
      </c>
      <c r="E29" s="18"/>
      <c r="F29" s="4"/>
      <c r="G29" s="17" t="s">
        <v>3</v>
      </c>
      <c r="H29" s="18"/>
    </row>
    <row r="30" spans="1:8">
      <c r="A30" s="17" t="s">
        <v>4</v>
      </c>
      <c r="B30" s="18"/>
      <c r="C30" s="4"/>
      <c r="D30" s="17" t="s">
        <v>4</v>
      </c>
      <c r="E30" s="18"/>
      <c r="F30" s="4"/>
      <c r="G30" s="17" t="s">
        <v>4</v>
      </c>
      <c r="H30" s="18"/>
    </row>
    <row r="31" spans="1:8">
      <c r="A31" s="17" t="s">
        <v>5</v>
      </c>
      <c r="B31" s="18"/>
      <c r="C31" s="4"/>
      <c r="D31" s="17" t="s">
        <v>5</v>
      </c>
      <c r="E31" s="18"/>
      <c r="F31" s="4"/>
      <c r="G31" s="17" t="s">
        <v>5</v>
      </c>
      <c r="H31" s="18"/>
    </row>
    <row r="32" spans="1:8">
      <c r="A32" s="17" t="s">
        <v>6</v>
      </c>
      <c r="B32" s="18"/>
      <c r="C32" s="4"/>
      <c r="D32" s="17" t="s">
        <v>6</v>
      </c>
      <c r="E32" s="18"/>
      <c r="F32" s="4"/>
      <c r="G32" s="17" t="s">
        <v>6</v>
      </c>
      <c r="H32" s="18"/>
    </row>
    <row r="33" spans="1:8">
      <c r="A33" s="17" t="s">
        <v>7</v>
      </c>
      <c r="B33" s="18"/>
      <c r="C33" s="4"/>
      <c r="D33" s="17" t="s">
        <v>7</v>
      </c>
      <c r="E33" s="18"/>
      <c r="F33" s="4"/>
      <c r="G33" s="17" t="s">
        <v>7</v>
      </c>
      <c r="H33" s="18"/>
    </row>
    <row r="34" spans="1:8" ht="8.25" customHeight="1">
      <c r="A34" s="10"/>
      <c r="B34" s="11"/>
      <c r="C34" s="12"/>
      <c r="D34" s="10"/>
      <c r="E34" s="11"/>
      <c r="F34" s="12"/>
      <c r="G34" s="10"/>
      <c r="H34" s="11"/>
    </row>
    <row r="35" spans="1:8" ht="45.75" customHeight="1">
      <c r="A35" s="201" t="s">
        <v>10</v>
      </c>
      <c r="B35" s="202"/>
      <c r="C35" s="13"/>
      <c r="D35" s="201" t="s">
        <v>10</v>
      </c>
      <c r="E35" s="202"/>
      <c r="F35" s="13"/>
      <c r="G35" s="201" t="s">
        <v>10</v>
      </c>
      <c r="H35" s="202"/>
    </row>
    <row r="42" spans="1:8">
      <c r="H42" s="19"/>
    </row>
    <row r="43" spans="1:8">
      <c r="H43" s="19" t="s">
        <v>11</v>
      </c>
    </row>
  </sheetData>
  <mergeCells count="16">
    <mergeCell ref="A1:H2"/>
    <mergeCell ref="A14:B14"/>
    <mergeCell ref="D14:E14"/>
    <mergeCell ref="G14:H14"/>
    <mergeCell ref="A16:B16"/>
    <mergeCell ref="D16:E16"/>
    <mergeCell ref="G16:H16"/>
    <mergeCell ref="G25:H25"/>
    <mergeCell ref="A27:B27"/>
    <mergeCell ref="D27:E27"/>
    <mergeCell ref="G27:H27"/>
    <mergeCell ref="A35:B35"/>
    <mergeCell ref="D35:E35"/>
    <mergeCell ref="G35:H35"/>
    <mergeCell ref="A25:B25"/>
    <mergeCell ref="D25:E25"/>
  </mergeCells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55"/>
  <sheetViews>
    <sheetView workbookViewId="0">
      <selection activeCell="M15" sqref="M15"/>
    </sheetView>
  </sheetViews>
  <sheetFormatPr defaultRowHeight="15"/>
  <cols>
    <col min="1" max="1" width="4.42578125" customWidth="1"/>
    <col min="2" max="2" width="3.28515625" customWidth="1"/>
    <col min="3" max="9" width="10.7109375" customWidth="1"/>
  </cols>
  <sheetData>
    <row r="1" spans="1:9" ht="15" customHeight="1">
      <c r="A1" s="212" t="s">
        <v>200</v>
      </c>
      <c r="B1" s="212"/>
      <c r="C1" s="212"/>
      <c r="D1" s="212"/>
      <c r="E1" s="212"/>
      <c r="F1" s="212"/>
      <c r="G1" s="212"/>
      <c r="H1" s="212"/>
      <c r="I1" s="212"/>
    </row>
    <row r="2" spans="1:9" ht="15" customHeight="1">
      <c r="A2" s="212"/>
      <c r="B2" s="212"/>
      <c r="C2" s="212"/>
      <c r="D2" s="212"/>
      <c r="E2" s="212"/>
      <c r="F2" s="212"/>
      <c r="G2" s="212"/>
      <c r="H2" s="212"/>
      <c r="I2" s="212"/>
    </row>
    <row r="3" spans="1:9" ht="15" customHeight="1">
      <c r="A3" s="212"/>
      <c r="B3" s="212"/>
      <c r="C3" s="212"/>
      <c r="D3" s="212"/>
      <c r="E3" s="212"/>
      <c r="F3" s="212"/>
      <c r="G3" s="212"/>
      <c r="H3" s="212"/>
      <c r="I3" s="212"/>
    </row>
    <row r="4" spans="1:9" ht="15" customHeight="1">
      <c r="A4" s="212"/>
      <c r="B4" s="212"/>
      <c r="C4" s="212"/>
      <c r="D4" s="212"/>
      <c r="E4" s="212"/>
      <c r="F4" s="212"/>
      <c r="G4" s="212"/>
      <c r="H4" s="212"/>
      <c r="I4" s="212"/>
    </row>
    <row r="5" spans="1:9" ht="15" customHeight="1">
      <c r="A5" s="212"/>
      <c r="B5" s="212"/>
      <c r="C5" s="212"/>
      <c r="D5" s="212"/>
      <c r="E5" s="212"/>
      <c r="F5" s="212"/>
      <c r="G5" s="212"/>
      <c r="H5" s="212"/>
      <c r="I5" s="212"/>
    </row>
    <row r="6" spans="1:9">
      <c r="A6" s="130" t="s">
        <v>12</v>
      </c>
      <c r="B6" s="130"/>
      <c r="C6" s="130"/>
      <c r="D6" s="211"/>
      <c r="E6" s="211"/>
      <c r="F6" s="211"/>
      <c r="G6" s="211"/>
      <c r="H6" s="213" t="s">
        <v>13</v>
      </c>
      <c r="I6" s="130"/>
    </row>
    <row r="7" spans="1:9" ht="21">
      <c r="A7" s="214" t="s">
        <v>14</v>
      </c>
      <c r="B7" s="214"/>
      <c r="C7" s="214"/>
      <c r="D7" s="214"/>
      <c r="E7" s="214"/>
      <c r="F7" s="214"/>
      <c r="G7" s="214"/>
      <c r="H7" s="214"/>
      <c r="I7" s="214"/>
    </row>
    <row r="8" spans="1:9">
      <c r="A8" s="105" t="s">
        <v>15</v>
      </c>
      <c r="B8" s="215" t="s">
        <v>16</v>
      </c>
      <c r="C8" s="105" t="s">
        <v>17</v>
      </c>
      <c r="D8" s="129" t="s">
        <v>18</v>
      </c>
      <c r="E8" s="129" t="s">
        <v>19</v>
      </c>
      <c r="F8" s="129" t="s">
        <v>20</v>
      </c>
      <c r="G8" s="211" t="s">
        <v>21</v>
      </c>
      <c r="H8" s="211"/>
      <c r="I8" s="211"/>
    </row>
    <row r="9" spans="1:9" ht="53.25" customHeight="1">
      <c r="A9" s="105"/>
      <c r="B9" s="215"/>
      <c r="C9" s="105"/>
      <c r="D9" s="129"/>
      <c r="E9" s="129"/>
      <c r="F9" s="129"/>
      <c r="G9" s="21" t="s">
        <v>18</v>
      </c>
      <c r="H9" s="21" t="s">
        <v>19</v>
      </c>
      <c r="I9" s="21" t="s">
        <v>20</v>
      </c>
    </row>
    <row r="10" spans="1:9" ht="5.0999999999999996" customHeight="1">
      <c r="A10" s="22"/>
      <c r="B10" s="23"/>
      <c r="C10" s="22"/>
      <c r="D10" s="24"/>
      <c r="E10" s="24"/>
      <c r="F10" s="24"/>
      <c r="G10" s="24"/>
      <c r="H10" s="24"/>
      <c r="I10" s="24"/>
    </row>
    <row r="11" spans="1:9" ht="12.95" customHeight="1">
      <c r="A11" s="25" t="s">
        <v>2</v>
      </c>
      <c r="B11" s="207" t="s">
        <v>22</v>
      </c>
      <c r="C11" s="26"/>
      <c r="D11" s="27"/>
      <c r="E11" s="27"/>
      <c r="F11" s="28" t="s">
        <v>47</v>
      </c>
      <c r="G11" s="208" t="s">
        <v>47</v>
      </c>
      <c r="H11" s="208" t="s">
        <v>47</v>
      </c>
      <c r="I11" s="209" t="s">
        <v>47</v>
      </c>
    </row>
    <row r="12" spans="1:9" ht="12.95" customHeight="1">
      <c r="A12" s="25" t="s">
        <v>3</v>
      </c>
      <c r="B12" s="207"/>
      <c r="C12" s="26"/>
      <c r="D12" s="27"/>
      <c r="E12" s="27"/>
      <c r="F12" s="28" t="s">
        <v>47</v>
      </c>
      <c r="G12" s="208"/>
      <c r="H12" s="208"/>
      <c r="I12" s="209"/>
    </row>
    <row r="13" spans="1:9" ht="12.95" customHeight="1">
      <c r="A13" s="25" t="s">
        <v>4</v>
      </c>
      <c r="B13" s="207"/>
      <c r="C13" s="26"/>
      <c r="D13" s="27"/>
      <c r="E13" s="27"/>
      <c r="F13" s="28" t="s">
        <v>47</v>
      </c>
      <c r="G13" s="208"/>
      <c r="H13" s="208"/>
      <c r="I13" s="209"/>
    </row>
    <row r="14" spans="1:9" ht="12.95" customHeight="1">
      <c r="A14" s="25" t="s">
        <v>5</v>
      </c>
      <c r="B14" s="207"/>
      <c r="C14" s="26"/>
      <c r="D14" s="27"/>
      <c r="E14" s="27"/>
      <c r="F14" s="28" t="s">
        <v>47</v>
      </c>
      <c r="G14" s="208"/>
      <c r="H14" s="208"/>
      <c r="I14" s="209"/>
    </row>
    <row r="15" spans="1:9" ht="12.95" customHeight="1">
      <c r="A15" s="25" t="s">
        <v>6</v>
      </c>
      <c r="B15" s="207"/>
      <c r="C15" s="26"/>
      <c r="D15" s="27"/>
      <c r="E15" s="27"/>
      <c r="F15" s="28" t="s">
        <v>47</v>
      </c>
      <c r="G15" s="208"/>
      <c r="H15" s="208"/>
      <c r="I15" s="209"/>
    </row>
    <row r="16" spans="1:9" ht="12.95" customHeight="1">
      <c r="A16" s="25" t="s">
        <v>7</v>
      </c>
      <c r="B16" s="207"/>
      <c r="C16" s="26"/>
      <c r="D16" s="27"/>
      <c r="E16" s="27"/>
      <c r="F16" s="28" t="s">
        <v>47</v>
      </c>
      <c r="G16" s="208"/>
      <c r="H16" s="208"/>
      <c r="I16" s="209"/>
    </row>
    <row r="17" spans="1:9" ht="12.95" customHeight="1">
      <c r="A17" s="25" t="s">
        <v>8</v>
      </c>
      <c r="B17" s="207"/>
      <c r="C17" s="26"/>
      <c r="D17" s="27"/>
      <c r="E17" s="27"/>
      <c r="F17" s="28" t="s">
        <v>47</v>
      </c>
      <c r="G17" s="208"/>
      <c r="H17" s="208"/>
      <c r="I17" s="209"/>
    </row>
    <row r="18" spans="1:9" ht="5.0999999999999996" customHeight="1">
      <c r="A18" s="22"/>
      <c r="B18" s="23"/>
      <c r="C18" s="22"/>
      <c r="D18" s="24"/>
      <c r="E18" s="24"/>
      <c r="F18" s="29"/>
      <c r="G18" s="29"/>
      <c r="H18" s="29"/>
      <c r="I18" s="29"/>
    </row>
    <row r="19" spans="1:9" ht="12.95" customHeight="1">
      <c r="A19" s="25" t="s">
        <v>9</v>
      </c>
      <c r="B19" s="207" t="s">
        <v>23</v>
      </c>
      <c r="C19" s="26"/>
      <c r="D19" s="27"/>
      <c r="E19" s="27"/>
      <c r="F19" s="28" t="s">
        <v>47</v>
      </c>
      <c r="G19" s="208" t="s">
        <v>47</v>
      </c>
      <c r="H19" s="208" t="s">
        <v>47</v>
      </c>
      <c r="I19" s="209" t="s">
        <v>47</v>
      </c>
    </row>
    <row r="20" spans="1:9" ht="12.95" customHeight="1">
      <c r="A20" s="25" t="s">
        <v>24</v>
      </c>
      <c r="B20" s="207"/>
      <c r="C20" s="26"/>
      <c r="D20" s="27"/>
      <c r="E20" s="27"/>
      <c r="F20" s="28" t="s">
        <v>47</v>
      </c>
      <c r="G20" s="208"/>
      <c r="H20" s="208"/>
      <c r="I20" s="209"/>
    </row>
    <row r="21" spans="1:9" ht="12.95" customHeight="1">
      <c r="A21" s="25" t="s">
        <v>25</v>
      </c>
      <c r="B21" s="207"/>
      <c r="C21" s="26"/>
      <c r="D21" s="27"/>
      <c r="E21" s="27"/>
      <c r="F21" s="28" t="s">
        <v>47</v>
      </c>
      <c r="G21" s="208"/>
      <c r="H21" s="208"/>
      <c r="I21" s="209"/>
    </row>
    <row r="22" spans="1:9" ht="12.95" customHeight="1">
      <c r="A22" s="25" t="s">
        <v>26</v>
      </c>
      <c r="B22" s="207"/>
      <c r="C22" s="26"/>
      <c r="D22" s="27"/>
      <c r="E22" s="27"/>
      <c r="F22" s="28" t="s">
        <v>47</v>
      </c>
      <c r="G22" s="208"/>
      <c r="H22" s="208"/>
      <c r="I22" s="209"/>
    </row>
    <row r="23" spans="1:9" ht="12.95" customHeight="1">
      <c r="A23" s="25" t="s">
        <v>27</v>
      </c>
      <c r="B23" s="207"/>
      <c r="C23" s="26"/>
      <c r="D23" s="27"/>
      <c r="E23" s="27"/>
      <c r="F23" s="28" t="s">
        <v>47</v>
      </c>
      <c r="G23" s="208"/>
      <c r="H23" s="208"/>
      <c r="I23" s="209"/>
    </row>
    <row r="24" spans="1:9" ht="12.95" customHeight="1">
      <c r="A24" s="25" t="s">
        <v>28</v>
      </c>
      <c r="B24" s="207"/>
      <c r="C24" s="26"/>
      <c r="D24" s="27"/>
      <c r="E24" s="27"/>
      <c r="F24" s="28" t="s">
        <v>47</v>
      </c>
      <c r="G24" s="208"/>
      <c r="H24" s="208"/>
      <c r="I24" s="209"/>
    </row>
    <row r="25" spans="1:9" ht="12.95" customHeight="1">
      <c r="A25" s="25" t="s">
        <v>29</v>
      </c>
      <c r="B25" s="207"/>
      <c r="C25" s="26"/>
      <c r="D25" s="27"/>
      <c r="E25" s="27"/>
      <c r="F25" s="28" t="s">
        <v>47</v>
      </c>
      <c r="G25" s="208"/>
      <c r="H25" s="208"/>
      <c r="I25" s="209"/>
    </row>
    <row r="26" spans="1:9" ht="5.0999999999999996" customHeight="1">
      <c r="A26" s="22"/>
      <c r="B26" s="23"/>
      <c r="C26" s="30"/>
      <c r="D26" s="24"/>
      <c r="E26" s="24"/>
      <c r="F26" s="29"/>
      <c r="G26" s="29"/>
      <c r="H26" s="29"/>
      <c r="I26" s="29"/>
    </row>
    <row r="27" spans="1:9" ht="12.95" customHeight="1">
      <c r="A27" s="25" t="s">
        <v>30</v>
      </c>
      <c r="B27" s="207" t="s">
        <v>31</v>
      </c>
      <c r="C27" s="26"/>
      <c r="D27" s="27"/>
      <c r="E27" s="27"/>
      <c r="F27" s="28" t="s">
        <v>47</v>
      </c>
      <c r="G27" s="208" t="s">
        <v>47</v>
      </c>
      <c r="H27" s="208" t="s">
        <v>47</v>
      </c>
      <c r="I27" s="209" t="s">
        <v>47</v>
      </c>
    </row>
    <row r="28" spans="1:9" ht="12.95" customHeight="1">
      <c r="A28" s="25" t="s">
        <v>32</v>
      </c>
      <c r="B28" s="207"/>
      <c r="C28" s="26"/>
      <c r="D28" s="27"/>
      <c r="E28" s="27"/>
      <c r="F28" s="28" t="s">
        <v>47</v>
      </c>
      <c r="G28" s="208"/>
      <c r="H28" s="208"/>
      <c r="I28" s="209"/>
    </row>
    <row r="29" spans="1:9" ht="12.95" customHeight="1">
      <c r="A29" s="25" t="s">
        <v>33</v>
      </c>
      <c r="B29" s="207"/>
      <c r="C29" s="26"/>
      <c r="D29" s="27"/>
      <c r="E29" s="27"/>
      <c r="F29" s="28" t="s">
        <v>47</v>
      </c>
      <c r="G29" s="208"/>
      <c r="H29" s="208"/>
      <c r="I29" s="209"/>
    </row>
    <row r="30" spans="1:9" ht="12.95" customHeight="1">
      <c r="A30" s="25" t="s">
        <v>34</v>
      </c>
      <c r="B30" s="207"/>
      <c r="C30" s="26"/>
      <c r="D30" s="27"/>
      <c r="E30" s="27"/>
      <c r="F30" s="28" t="s">
        <v>47</v>
      </c>
      <c r="G30" s="208"/>
      <c r="H30" s="208"/>
      <c r="I30" s="209"/>
    </row>
    <row r="31" spans="1:9" ht="12.95" customHeight="1">
      <c r="A31" s="25" t="s">
        <v>35</v>
      </c>
      <c r="B31" s="207"/>
      <c r="C31" s="26"/>
      <c r="D31" s="27"/>
      <c r="E31" s="27"/>
      <c r="F31" s="28" t="s">
        <v>47</v>
      </c>
      <c r="G31" s="208"/>
      <c r="H31" s="208"/>
      <c r="I31" s="209"/>
    </row>
    <row r="32" spans="1:9" ht="12.95" customHeight="1">
      <c r="A32" s="25" t="s">
        <v>36</v>
      </c>
      <c r="B32" s="207"/>
      <c r="C32" s="26"/>
      <c r="D32" s="27"/>
      <c r="E32" s="27"/>
      <c r="F32" s="28" t="s">
        <v>47</v>
      </c>
      <c r="G32" s="208"/>
      <c r="H32" s="208"/>
      <c r="I32" s="209"/>
    </row>
    <row r="33" spans="1:9" ht="12.95" customHeight="1">
      <c r="A33" s="25" t="s">
        <v>37</v>
      </c>
      <c r="B33" s="207"/>
      <c r="C33" s="26"/>
      <c r="D33" s="27"/>
      <c r="E33" s="27"/>
      <c r="F33" s="28" t="s">
        <v>47</v>
      </c>
      <c r="G33" s="208"/>
      <c r="H33" s="208"/>
      <c r="I33" s="209"/>
    </row>
    <row r="34" spans="1:9" ht="5.0999999999999996" customHeight="1">
      <c r="A34" s="22"/>
      <c r="B34" s="23"/>
      <c r="C34" s="30"/>
      <c r="D34" s="24"/>
      <c r="E34" s="24"/>
      <c r="F34" s="29"/>
      <c r="G34" s="29"/>
      <c r="H34" s="29"/>
      <c r="I34" s="29"/>
    </row>
    <row r="35" spans="1:9" ht="12.95" customHeight="1">
      <c r="A35" s="25" t="s">
        <v>38</v>
      </c>
      <c r="B35" s="207" t="s">
        <v>39</v>
      </c>
      <c r="C35" s="26"/>
      <c r="D35" s="27"/>
      <c r="E35" s="27"/>
      <c r="F35" s="28" t="s">
        <v>47</v>
      </c>
      <c r="G35" s="208" t="s">
        <v>47</v>
      </c>
      <c r="H35" s="208" t="s">
        <v>47</v>
      </c>
      <c r="I35" s="209" t="s">
        <v>47</v>
      </c>
    </row>
    <row r="36" spans="1:9" ht="12.95" customHeight="1">
      <c r="A36" s="25" t="s">
        <v>40</v>
      </c>
      <c r="B36" s="207"/>
      <c r="C36" s="26"/>
      <c r="D36" s="27"/>
      <c r="E36" s="27"/>
      <c r="F36" s="28" t="s">
        <v>47</v>
      </c>
      <c r="G36" s="208"/>
      <c r="H36" s="208"/>
      <c r="I36" s="209"/>
    </row>
    <row r="37" spans="1:9" ht="12.95" customHeight="1">
      <c r="A37" s="25" t="s">
        <v>41</v>
      </c>
      <c r="B37" s="207"/>
      <c r="C37" s="26"/>
      <c r="D37" s="27"/>
      <c r="E37" s="27"/>
      <c r="F37" s="28" t="s">
        <v>47</v>
      </c>
      <c r="G37" s="208"/>
      <c r="H37" s="208"/>
      <c r="I37" s="209"/>
    </row>
    <row r="38" spans="1:9" ht="12.95" customHeight="1">
      <c r="A38" s="25" t="s">
        <v>42</v>
      </c>
      <c r="B38" s="207"/>
      <c r="C38" s="26"/>
      <c r="D38" s="27"/>
      <c r="E38" s="27"/>
      <c r="F38" s="28" t="s">
        <v>47</v>
      </c>
      <c r="G38" s="208"/>
      <c r="H38" s="208"/>
      <c r="I38" s="209"/>
    </row>
    <row r="39" spans="1:9" ht="12.95" customHeight="1">
      <c r="A39" s="25" t="s">
        <v>43</v>
      </c>
      <c r="B39" s="207"/>
      <c r="C39" s="26"/>
      <c r="D39" s="27"/>
      <c r="E39" s="27"/>
      <c r="F39" s="28" t="s">
        <v>47</v>
      </c>
      <c r="G39" s="208"/>
      <c r="H39" s="208"/>
      <c r="I39" s="209"/>
    </row>
    <row r="40" spans="1:9" ht="12.95" customHeight="1">
      <c r="A40" s="25" t="s">
        <v>44</v>
      </c>
      <c r="B40" s="207"/>
      <c r="C40" s="26"/>
      <c r="D40" s="27"/>
      <c r="E40" s="27"/>
      <c r="F40" s="28" t="s">
        <v>47</v>
      </c>
      <c r="G40" s="208"/>
      <c r="H40" s="208"/>
      <c r="I40" s="209"/>
    </row>
    <row r="41" spans="1:9" ht="12.95" customHeight="1">
      <c r="A41" s="25" t="s">
        <v>45</v>
      </c>
      <c r="B41" s="207"/>
      <c r="C41" s="26"/>
      <c r="D41" s="27"/>
      <c r="E41" s="27"/>
      <c r="F41" s="28" t="s">
        <v>47</v>
      </c>
      <c r="G41" s="208"/>
      <c r="H41" s="208"/>
      <c r="I41" s="209"/>
    </row>
    <row r="42" spans="1:9">
      <c r="A42" s="20"/>
      <c r="B42" s="20"/>
      <c r="C42" s="20"/>
      <c r="D42" s="20"/>
      <c r="E42" s="20"/>
      <c r="F42" s="20"/>
      <c r="G42" s="20"/>
      <c r="H42" s="20"/>
      <c r="I42" s="20"/>
    </row>
    <row r="43" spans="1:9">
      <c r="A43" s="210" t="s">
        <v>46</v>
      </c>
      <c r="B43" s="210"/>
      <c r="C43" s="210"/>
      <c r="D43" s="210"/>
      <c r="E43" s="210"/>
      <c r="F43" s="210"/>
      <c r="G43" s="210"/>
      <c r="H43" s="210"/>
      <c r="I43" s="210"/>
    </row>
    <row r="44" spans="1:9">
      <c r="A44" s="129"/>
      <c r="B44" s="129"/>
      <c r="C44" s="129"/>
      <c r="D44" s="129"/>
      <c r="E44" s="129"/>
      <c r="F44" s="129"/>
      <c r="G44" s="129"/>
      <c r="H44" s="129"/>
      <c r="I44" s="129"/>
    </row>
    <row r="45" spans="1:9">
      <c r="A45" s="129"/>
      <c r="B45" s="129"/>
      <c r="C45" s="129"/>
      <c r="D45" s="129"/>
      <c r="E45" s="129"/>
      <c r="F45" s="129"/>
      <c r="G45" s="129"/>
      <c r="H45" s="129"/>
      <c r="I45" s="129"/>
    </row>
    <row r="46" spans="1:9">
      <c r="A46" s="129"/>
      <c r="B46" s="129"/>
      <c r="C46" s="129"/>
      <c r="D46" s="129"/>
      <c r="E46" s="129"/>
      <c r="F46" s="129"/>
      <c r="G46" s="129"/>
      <c r="H46" s="129"/>
      <c r="I46" s="129"/>
    </row>
    <row r="47" spans="1:9">
      <c r="A47" s="129"/>
      <c r="B47" s="129"/>
      <c r="C47" s="129"/>
      <c r="D47" s="129"/>
      <c r="E47" s="129"/>
      <c r="F47" s="129"/>
      <c r="G47" s="129"/>
      <c r="H47" s="129"/>
      <c r="I47" s="129"/>
    </row>
    <row r="48" spans="1:9">
      <c r="A48" s="129"/>
      <c r="B48" s="129"/>
      <c r="C48" s="129"/>
      <c r="D48" s="129"/>
      <c r="E48" s="129"/>
      <c r="F48" s="129"/>
      <c r="G48" s="129"/>
      <c r="H48" s="129"/>
      <c r="I48" s="129"/>
    </row>
    <row r="49" spans="1:9">
      <c r="A49" s="129"/>
      <c r="B49" s="129"/>
      <c r="C49" s="129"/>
      <c r="D49" s="129"/>
      <c r="E49" s="129"/>
      <c r="F49" s="129"/>
      <c r="G49" s="129"/>
      <c r="H49" s="129"/>
      <c r="I49" s="129"/>
    </row>
    <row r="50" spans="1:9">
      <c r="A50" s="129"/>
      <c r="B50" s="129"/>
      <c r="C50" s="129"/>
      <c r="D50" s="129"/>
      <c r="E50" s="129"/>
      <c r="F50" s="129"/>
      <c r="G50" s="129"/>
      <c r="H50" s="129"/>
      <c r="I50" s="129"/>
    </row>
    <row r="51" spans="1:9">
      <c r="A51" s="129"/>
      <c r="B51" s="129"/>
      <c r="C51" s="129"/>
      <c r="D51" s="129"/>
      <c r="E51" s="129"/>
      <c r="F51" s="129"/>
      <c r="G51" s="129"/>
      <c r="H51" s="129"/>
      <c r="I51" s="129"/>
    </row>
    <row r="52" spans="1:9">
      <c r="A52" s="20"/>
      <c r="B52" s="20"/>
      <c r="C52" s="20"/>
      <c r="D52" s="20"/>
      <c r="E52" s="20"/>
      <c r="F52" s="20"/>
      <c r="G52" s="20"/>
      <c r="H52" s="20"/>
      <c r="I52" s="20"/>
    </row>
    <row r="53" spans="1:9">
      <c r="A53" s="20"/>
      <c r="B53" s="20"/>
      <c r="C53" s="20"/>
      <c r="D53" s="20"/>
      <c r="E53" s="20"/>
      <c r="F53" s="20"/>
      <c r="G53" s="20"/>
      <c r="H53" s="20"/>
      <c r="I53" s="20"/>
    </row>
    <row r="54" spans="1:9">
      <c r="A54" s="20"/>
      <c r="B54" s="20"/>
      <c r="C54" s="20"/>
      <c r="D54" s="20"/>
      <c r="E54" s="20"/>
      <c r="F54" s="20"/>
      <c r="G54" s="20"/>
      <c r="H54" s="20"/>
      <c r="I54" s="20"/>
    </row>
    <row r="55" spans="1:9">
      <c r="A55" s="20"/>
      <c r="B55" s="20"/>
      <c r="C55" s="20"/>
      <c r="D55" s="20"/>
      <c r="E55" s="20"/>
      <c r="F55" s="20"/>
      <c r="G55" s="20"/>
      <c r="H55" s="20"/>
      <c r="I55" s="20"/>
    </row>
  </sheetData>
  <mergeCells count="30">
    <mergeCell ref="A8:A9"/>
    <mergeCell ref="B8:B9"/>
    <mergeCell ref="C8:C9"/>
    <mergeCell ref="D8:D9"/>
    <mergeCell ref="E8:E9"/>
    <mergeCell ref="A1:I5"/>
    <mergeCell ref="A6:C6"/>
    <mergeCell ref="D6:G6"/>
    <mergeCell ref="H6:I6"/>
    <mergeCell ref="A7:I7"/>
    <mergeCell ref="F8:F9"/>
    <mergeCell ref="G8:I8"/>
    <mergeCell ref="B11:B17"/>
    <mergeCell ref="G11:G17"/>
    <mergeCell ref="H11:H17"/>
    <mergeCell ref="I11:I17"/>
    <mergeCell ref="A44:I51"/>
    <mergeCell ref="B19:B25"/>
    <mergeCell ref="G19:G25"/>
    <mergeCell ref="H19:H25"/>
    <mergeCell ref="I19:I25"/>
    <mergeCell ref="B27:B33"/>
    <mergeCell ref="G27:G33"/>
    <mergeCell ref="H27:H33"/>
    <mergeCell ref="I27:I33"/>
    <mergeCell ref="B35:B41"/>
    <mergeCell ref="G35:G41"/>
    <mergeCell ref="H35:H41"/>
    <mergeCell ref="I35:I41"/>
    <mergeCell ref="A43:I4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43"/>
  <sheetViews>
    <sheetView workbookViewId="0">
      <selection activeCell="E13" sqref="E13:AB13"/>
    </sheetView>
  </sheetViews>
  <sheetFormatPr defaultRowHeight="15"/>
  <cols>
    <col min="1" max="35" width="2.7109375" style="1" customWidth="1"/>
    <col min="36" max="38" width="9.140625" style="1"/>
    <col min="39" max="40" width="2.7109375" style="1" customWidth="1"/>
    <col min="41" max="16384" width="9.140625" style="1"/>
  </cols>
  <sheetData>
    <row r="1" spans="1:38" ht="15" customHeight="1">
      <c r="A1" s="109" t="s">
        <v>184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99"/>
      <c r="AH1" s="99"/>
      <c r="AI1" s="99"/>
    </row>
    <row r="2" spans="1:38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99"/>
      <c r="AH2" s="99"/>
      <c r="AI2" s="99"/>
    </row>
    <row r="3" spans="1:38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99"/>
      <c r="AH3" s="99"/>
      <c r="AI3" s="99"/>
    </row>
    <row r="4" spans="1:38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99"/>
      <c r="AH4" s="99"/>
      <c r="AI4" s="99"/>
    </row>
    <row r="5" spans="1:38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99"/>
      <c r="AH5" s="99"/>
      <c r="AI5" s="99"/>
    </row>
    <row r="6" spans="1:38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99"/>
      <c r="AH6" s="99"/>
      <c r="AI6" s="99"/>
    </row>
    <row r="7" spans="1:38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8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1:38">
      <c r="A9" s="107" t="s">
        <v>175</v>
      </c>
      <c r="B9" s="107"/>
      <c r="C9" s="107"/>
      <c r="D9" s="107"/>
      <c r="E9" s="107"/>
      <c r="F9" s="107"/>
      <c r="G9" s="107"/>
      <c r="H9" s="107"/>
      <c r="I9" s="107"/>
      <c r="J9" s="101" t="s">
        <v>176</v>
      </c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20"/>
      <c r="Z9" s="20"/>
      <c r="AA9" s="20"/>
      <c r="AB9" s="20"/>
      <c r="AC9" s="20"/>
      <c r="AD9" s="20"/>
      <c r="AE9" s="20"/>
      <c r="AF9" s="20"/>
      <c r="AH9" s="98"/>
      <c r="AI9" s="98"/>
      <c r="AJ9" s="98"/>
      <c r="AK9" s="98"/>
      <c r="AL9" s="98"/>
    </row>
    <row r="10" spans="1:38">
      <c r="A10" s="107" t="s">
        <v>177</v>
      </c>
      <c r="B10" s="107"/>
      <c r="C10" s="107"/>
      <c r="D10" s="107"/>
      <c r="E10" s="107"/>
      <c r="F10" s="107"/>
      <c r="G10" s="107"/>
      <c r="H10" s="107"/>
      <c r="I10" s="107"/>
      <c r="J10" s="20" t="s">
        <v>176</v>
      </c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20"/>
      <c r="Z10" s="20"/>
      <c r="AA10" s="20"/>
      <c r="AB10" s="20"/>
      <c r="AC10" s="20"/>
      <c r="AD10" s="20"/>
      <c r="AE10" s="20"/>
      <c r="AF10" s="20"/>
      <c r="AH10" s="98"/>
      <c r="AI10" s="98"/>
      <c r="AJ10" s="98"/>
      <c r="AK10" s="98"/>
      <c r="AL10" s="98"/>
    </row>
    <row r="11" spans="1:38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H11" s="98"/>
      <c r="AI11" s="98"/>
      <c r="AJ11" s="98"/>
      <c r="AK11" s="98"/>
      <c r="AL11" s="98"/>
    </row>
    <row r="12" spans="1:38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H12" s="98"/>
      <c r="AI12" s="98"/>
      <c r="AJ12" s="98"/>
      <c r="AK12" s="98"/>
      <c r="AL12" s="98"/>
    </row>
    <row r="13" spans="1:38">
      <c r="A13" s="20"/>
      <c r="B13" s="20"/>
      <c r="C13" s="20"/>
      <c r="D13" s="20"/>
      <c r="E13" s="104" t="s">
        <v>178</v>
      </c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20"/>
      <c r="AD13" s="20"/>
      <c r="AE13" s="20"/>
      <c r="AF13" s="20"/>
      <c r="AH13" s="98"/>
      <c r="AI13" s="98"/>
      <c r="AJ13" s="98"/>
      <c r="AK13" s="98"/>
      <c r="AL13" s="98"/>
    </row>
    <row r="14" spans="1:38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H14" s="98"/>
      <c r="AI14" s="98"/>
      <c r="AJ14" s="98"/>
      <c r="AK14" s="98"/>
      <c r="AL14" s="98"/>
    </row>
    <row r="15" spans="1:38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8" ht="22.5" customHeight="1">
      <c r="A16" s="105" t="s">
        <v>15</v>
      </c>
      <c r="B16" s="105"/>
      <c r="C16" s="105" t="s">
        <v>158</v>
      </c>
      <c r="D16" s="105"/>
      <c r="E16" s="105"/>
      <c r="F16" s="105"/>
      <c r="G16" s="105"/>
      <c r="H16" s="105" t="s">
        <v>159</v>
      </c>
      <c r="I16" s="105"/>
      <c r="J16" s="105"/>
      <c r="K16" s="105"/>
      <c r="L16" s="105"/>
      <c r="M16" s="105"/>
      <c r="N16" s="105"/>
      <c r="O16" s="105"/>
      <c r="P16" s="105"/>
      <c r="Q16" s="105"/>
      <c r="R16" s="105" t="s">
        <v>179</v>
      </c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H16" s="98"/>
      <c r="AI16" s="98"/>
      <c r="AJ16" s="98"/>
    </row>
    <row r="17" spans="1:36" ht="22.5" customHeight="1">
      <c r="A17" s="105">
        <v>1</v>
      </c>
      <c r="B17" s="105"/>
      <c r="C17" s="112" t="s">
        <v>185</v>
      </c>
      <c r="D17" s="106"/>
      <c r="E17" s="106"/>
      <c r="F17" s="106"/>
      <c r="G17" s="106"/>
      <c r="H17" s="106" t="str">
        <f>IF([1]ANASAYFA!F8=0,"",[1]ANASAYFA!F8)</f>
        <v>MATEMATİK</v>
      </c>
      <c r="I17" s="106"/>
      <c r="J17" s="106"/>
      <c r="K17" s="106"/>
      <c r="L17" s="106"/>
      <c r="M17" s="106"/>
      <c r="N17" s="106"/>
      <c r="O17" s="106"/>
      <c r="P17" s="106"/>
      <c r="Q17" s="106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H17" s="98"/>
      <c r="AI17" s="98"/>
      <c r="AJ17" s="98"/>
    </row>
    <row r="18" spans="1:36" ht="22.5" customHeight="1">
      <c r="A18" s="105">
        <v>2</v>
      </c>
      <c r="B18" s="105"/>
      <c r="C18" s="106" t="str">
        <f>IF([1]ANASAYFA!D10=0,"",[1]ANASAYFA!D10)</f>
        <v>10/C</v>
      </c>
      <c r="D18" s="106"/>
      <c r="E18" s="106"/>
      <c r="F18" s="106"/>
      <c r="G18" s="106"/>
      <c r="H18" s="106" t="str">
        <f>IF([1]ANASAYFA!F10=0,"",[1]ANASAYFA!F10)</f>
        <v>MATEMATİK</v>
      </c>
      <c r="I18" s="106"/>
      <c r="J18" s="106"/>
      <c r="K18" s="106"/>
      <c r="L18" s="106"/>
      <c r="M18" s="106"/>
      <c r="N18" s="106"/>
      <c r="O18" s="106"/>
      <c r="P18" s="106"/>
      <c r="Q18" s="106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</row>
    <row r="19" spans="1:36" ht="22.5" customHeight="1">
      <c r="A19" s="105">
        <v>3</v>
      </c>
      <c r="B19" s="105"/>
      <c r="C19" s="106" t="str">
        <f>IF([1]ANASAYFA!D12=0,"",[1]ANASAYFA!D12)</f>
        <v>10/E</v>
      </c>
      <c r="D19" s="106"/>
      <c r="E19" s="106"/>
      <c r="F19" s="106"/>
      <c r="G19" s="106"/>
      <c r="H19" s="106" t="str">
        <f>IF([1]ANASAYFA!F12=0,"",[1]ANASAYFA!F12)</f>
        <v>MATEMATİK</v>
      </c>
      <c r="I19" s="106"/>
      <c r="J19" s="106"/>
      <c r="K19" s="106"/>
      <c r="L19" s="106"/>
      <c r="M19" s="106"/>
      <c r="N19" s="106"/>
      <c r="O19" s="106"/>
      <c r="P19" s="106"/>
      <c r="Q19" s="106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</row>
    <row r="20" spans="1:36" ht="22.5" customHeight="1">
      <c r="A20" s="105">
        <v>4</v>
      </c>
      <c r="B20" s="105"/>
      <c r="C20" s="106" t="str">
        <f>IF([1]ANASAYFA!D14=0,"",[1]ANASAYFA!D14)</f>
        <v>11/A</v>
      </c>
      <c r="D20" s="106"/>
      <c r="E20" s="106"/>
      <c r="F20" s="106"/>
      <c r="G20" s="106"/>
      <c r="H20" s="106" t="str">
        <f>IF([1]ANASAYFA!F14=0,"",[1]ANASAYFA!F14)</f>
        <v>GEOMETRİ</v>
      </c>
      <c r="I20" s="106"/>
      <c r="J20" s="106"/>
      <c r="K20" s="106"/>
      <c r="L20" s="106"/>
      <c r="M20" s="106"/>
      <c r="N20" s="106"/>
      <c r="O20" s="106"/>
      <c r="P20" s="106"/>
      <c r="Q20" s="106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</row>
    <row r="21" spans="1:36" ht="22.5" customHeight="1">
      <c r="A21" s="105">
        <v>5</v>
      </c>
      <c r="B21" s="105"/>
      <c r="C21" s="106" t="str">
        <f>IF([1]ANASAYFA!D16=0,"",[1]ANASAYFA!D16)</f>
        <v>11/B</v>
      </c>
      <c r="D21" s="106"/>
      <c r="E21" s="106"/>
      <c r="F21" s="106"/>
      <c r="G21" s="106"/>
      <c r="H21" s="106" t="str">
        <f>IF([1]ANASAYFA!F16=0,"",[1]ANASAYFA!F16)</f>
        <v>GEOMETRİ</v>
      </c>
      <c r="I21" s="106"/>
      <c r="J21" s="106"/>
      <c r="K21" s="106"/>
      <c r="L21" s="106"/>
      <c r="M21" s="106"/>
      <c r="N21" s="106"/>
      <c r="O21" s="106"/>
      <c r="P21" s="106"/>
      <c r="Q21" s="106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</row>
    <row r="22" spans="1:36" ht="22.5" customHeight="1">
      <c r="A22" s="105">
        <v>6</v>
      </c>
      <c r="B22" s="105"/>
      <c r="C22" s="106" t="str">
        <f>IF([1]ANASAYFA!D18=0,"",[1]ANASAYFA!D18)</f>
        <v>11/C</v>
      </c>
      <c r="D22" s="106"/>
      <c r="E22" s="106"/>
      <c r="F22" s="106"/>
      <c r="G22" s="106"/>
      <c r="H22" s="106" t="str">
        <f>IF([1]ANASAYFA!F18=0,"",[1]ANASAYFA!F18)</f>
        <v>GEOMETRİ</v>
      </c>
      <c r="I22" s="106"/>
      <c r="J22" s="106"/>
      <c r="K22" s="106"/>
      <c r="L22" s="106"/>
      <c r="M22" s="106"/>
      <c r="N22" s="106"/>
      <c r="O22" s="106"/>
      <c r="P22" s="106"/>
      <c r="Q22" s="106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</row>
    <row r="23" spans="1:36" ht="22.5" customHeight="1">
      <c r="A23" s="105">
        <v>7</v>
      </c>
      <c r="B23" s="105"/>
      <c r="C23" s="106" t="str">
        <f>IF([1]ANASAYFA!D20=0,"",[1]ANASAYFA!D20)</f>
        <v>11/D</v>
      </c>
      <c r="D23" s="106"/>
      <c r="E23" s="106"/>
      <c r="F23" s="106"/>
      <c r="G23" s="106"/>
      <c r="H23" s="106" t="str">
        <f>IF([1]ANASAYFA!F20=0,"",[1]ANASAYFA!F20)</f>
        <v>GEOMETRİ</v>
      </c>
      <c r="I23" s="106"/>
      <c r="J23" s="106"/>
      <c r="K23" s="106"/>
      <c r="L23" s="106"/>
      <c r="M23" s="106"/>
      <c r="N23" s="106"/>
      <c r="O23" s="106"/>
      <c r="P23" s="106"/>
      <c r="Q23" s="106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</row>
    <row r="24" spans="1:36" ht="22.5" customHeight="1">
      <c r="A24" s="105">
        <v>8</v>
      </c>
      <c r="B24" s="105"/>
      <c r="C24" s="106" t="str">
        <f>IF([1]ANASAYFA!D22=0,"",[1]ANASAYFA!D22)</f>
        <v/>
      </c>
      <c r="D24" s="106"/>
      <c r="E24" s="106"/>
      <c r="F24" s="106"/>
      <c r="G24" s="106"/>
      <c r="H24" s="106" t="str">
        <f>IF([1]ANASAYFA!F22=0,"",[1]ANASAYFA!F22)</f>
        <v/>
      </c>
      <c r="I24" s="106"/>
      <c r="J24" s="106"/>
      <c r="K24" s="106"/>
      <c r="L24" s="106"/>
      <c r="M24" s="106"/>
      <c r="N24" s="106"/>
      <c r="O24" s="106"/>
      <c r="P24" s="106"/>
      <c r="Q24" s="106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</row>
    <row r="25" spans="1:36" ht="22.5" customHeight="1">
      <c r="A25" s="105">
        <v>9</v>
      </c>
      <c r="B25" s="105"/>
      <c r="C25" s="106" t="str">
        <f>IF([1]ANASAYFA!D24=0,"",[1]ANASAYFA!D24)</f>
        <v/>
      </c>
      <c r="D25" s="106"/>
      <c r="E25" s="106"/>
      <c r="F25" s="106"/>
      <c r="G25" s="106"/>
      <c r="H25" s="106" t="str">
        <f>IF([1]ANASAYFA!F24=0,"",[1]ANASAYFA!F24)</f>
        <v/>
      </c>
      <c r="I25" s="106"/>
      <c r="J25" s="106"/>
      <c r="K25" s="106"/>
      <c r="L25" s="106"/>
      <c r="M25" s="106"/>
      <c r="N25" s="106"/>
      <c r="O25" s="106"/>
      <c r="P25" s="106"/>
      <c r="Q25" s="106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</row>
    <row r="26" spans="1:36" ht="22.5" customHeight="1">
      <c r="A26" s="105">
        <v>10</v>
      </c>
      <c r="B26" s="105"/>
      <c r="C26" s="106" t="str">
        <f>IF([1]ANASAYFA!D26=0,"",[1]ANASAYFA!D26)</f>
        <v/>
      </c>
      <c r="D26" s="106"/>
      <c r="E26" s="106"/>
      <c r="F26" s="106"/>
      <c r="G26" s="106"/>
      <c r="H26" s="106" t="str">
        <f>IF([1]ANASAYFA!F26=0,"",[1]ANASAYFA!F26)</f>
        <v/>
      </c>
      <c r="I26" s="106"/>
      <c r="J26" s="106"/>
      <c r="K26" s="106"/>
      <c r="L26" s="106"/>
      <c r="M26" s="106"/>
      <c r="N26" s="106"/>
      <c r="O26" s="106"/>
      <c r="P26" s="106"/>
      <c r="Q26" s="106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</row>
    <row r="27" spans="1:36" ht="22.5" customHeight="1">
      <c r="A27" s="105">
        <v>11</v>
      </c>
      <c r="B27" s="105"/>
      <c r="C27" s="106" t="str">
        <f>IF([1]ANASAYFA!D28=0,"",[1]ANASAYFA!D28)</f>
        <v/>
      </c>
      <c r="D27" s="106"/>
      <c r="E27" s="106"/>
      <c r="F27" s="106"/>
      <c r="G27" s="106"/>
      <c r="H27" s="106" t="str">
        <f>IF([1]ANASAYFA!F28=0,"",[1]ANASAYFA!F28)</f>
        <v/>
      </c>
      <c r="I27" s="106"/>
      <c r="J27" s="106"/>
      <c r="K27" s="106"/>
      <c r="L27" s="106"/>
      <c r="M27" s="106"/>
      <c r="N27" s="106"/>
      <c r="O27" s="106"/>
      <c r="P27" s="106"/>
      <c r="Q27" s="106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</row>
    <row r="28" spans="1:36" ht="22.5" customHeight="1">
      <c r="A28" s="105">
        <v>12</v>
      </c>
      <c r="B28" s="105"/>
      <c r="C28" s="106" t="str">
        <f>IF([1]ANASAYFA!D30=0,"",[1]ANASAYFA!D30)</f>
        <v/>
      </c>
      <c r="D28" s="106"/>
      <c r="E28" s="106"/>
      <c r="F28" s="106"/>
      <c r="G28" s="106"/>
      <c r="H28" s="106" t="str">
        <f>IF([1]ANASAYFA!F30=0,"",[1]ANASAYFA!F30)</f>
        <v/>
      </c>
      <c r="I28" s="106"/>
      <c r="J28" s="106"/>
      <c r="K28" s="106"/>
      <c r="L28" s="106"/>
      <c r="M28" s="106"/>
      <c r="N28" s="106"/>
      <c r="O28" s="106"/>
      <c r="P28" s="106"/>
      <c r="Q28" s="106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</row>
    <row r="29" spans="1:36" ht="22.5" customHeight="1">
      <c r="A29" s="105">
        <v>13</v>
      </c>
      <c r="B29" s="105"/>
      <c r="C29" s="106" t="str">
        <f>IF([1]ANASAYFA!D32=0,"",[1]ANASAYFA!D32)</f>
        <v/>
      </c>
      <c r="D29" s="106"/>
      <c r="E29" s="106"/>
      <c r="F29" s="106"/>
      <c r="G29" s="106"/>
      <c r="H29" s="106" t="str">
        <f>IF([1]ANASAYFA!F32=0,"",[1]ANASAYFA!F32)</f>
        <v/>
      </c>
      <c r="I29" s="106"/>
      <c r="J29" s="106"/>
      <c r="K29" s="106"/>
      <c r="L29" s="106"/>
      <c r="M29" s="106"/>
      <c r="N29" s="106"/>
      <c r="O29" s="106"/>
      <c r="P29" s="106"/>
      <c r="Q29" s="106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</row>
    <row r="30" spans="1:36" ht="22.5" customHeight="1">
      <c r="A30" s="105">
        <v>14</v>
      </c>
      <c r="B30" s="105"/>
      <c r="C30" s="106" t="str">
        <f>IF([1]ANASAYFA!D34=0,"",[1]ANASAYFA!D34)</f>
        <v/>
      </c>
      <c r="D30" s="106"/>
      <c r="E30" s="106"/>
      <c r="F30" s="106"/>
      <c r="G30" s="106"/>
      <c r="H30" s="106" t="str">
        <f>IF([1]ANASAYFA!F34=0,"",[1]ANASAYFA!F34)</f>
        <v/>
      </c>
      <c r="I30" s="106"/>
      <c r="J30" s="106"/>
      <c r="K30" s="106"/>
      <c r="L30" s="106"/>
      <c r="M30" s="106"/>
      <c r="N30" s="106"/>
      <c r="O30" s="106"/>
      <c r="P30" s="106"/>
      <c r="Q30" s="106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</row>
    <row r="31" spans="1:36" ht="22.5" customHeight="1">
      <c r="A31" s="105">
        <v>15</v>
      </c>
      <c r="B31" s="105"/>
      <c r="C31" s="106" t="str">
        <f>IF([1]ANASAYFA!D36=0,"",[1]ANASAYFA!D36)</f>
        <v/>
      </c>
      <c r="D31" s="106"/>
      <c r="E31" s="106"/>
      <c r="F31" s="106"/>
      <c r="G31" s="106"/>
      <c r="H31" s="106" t="str">
        <f>IF([1]ANASAYFA!F36=0,"",[1]ANASAYFA!F36)</f>
        <v/>
      </c>
      <c r="I31" s="106"/>
      <c r="J31" s="106"/>
      <c r="K31" s="106"/>
      <c r="L31" s="106"/>
      <c r="M31" s="106"/>
      <c r="N31" s="106"/>
      <c r="O31" s="106"/>
      <c r="P31" s="106"/>
      <c r="Q31" s="106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</row>
    <row r="32" spans="1:36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spans="1:3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spans="1:3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107" t="s">
        <v>180</v>
      </c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20"/>
    </row>
    <row r="35" spans="1:3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spans="1:3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spans="1:3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1:3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108" t="s">
        <v>181</v>
      </c>
      <c r="V38" s="104"/>
      <c r="W38" s="104"/>
      <c r="X38" s="104"/>
      <c r="Y38" s="104"/>
      <c r="Z38" s="104"/>
      <c r="AA38" s="104"/>
      <c r="AB38" s="104"/>
      <c r="AC38" s="20"/>
      <c r="AD38" s="20"/>
      <c r="AE38" s="20"/>
      <c r="AF38" s="20"/>
    </row>
    <row r="39" spans="1:3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102"/>
      <c r="V39" s="103"/>
      <c r="W39" s="103"/>
      <c r="X39" s="103"/>
      <c r="Y39" s="103"/>
      <c r="Z39" s="103"/>
      <c r="AA39" s="103"/>
      <c r="AB39" s="103"/>
      <c r="AC39" s="20"/>
      <c r="AD39" s="20"/>
      <c r="AE39" s="20"/>
      <c r="AF39" s="20"/>
    </row>
    <row r="40" spans="1:3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104" t="s">
        <v>157</v>
      </c>
      <c r="V40" s="104"/>
      <c r="W40" s="104"/>
      <c r="X40" s="104"/>
      <c r="Y40" s="104"/>
      <c r="Z40" s="104"/>
      <c r="AA40" s="104"/>
      <c r="AB40" s="104"/>
      <c r="AC40" s="20"/>
      <c r="AD40" s="20"/>
      <c r="AE40" s="20"/>
      <c r="AF40" s="20"/>
    </row>
    <row r="41" spans="1:3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104" t="s">
        <v>182</v>
      </c>
      <c r="V41" s="104"/>
      <c r="W41" s="104"/>
      <c r="X41" s="104"/>
      <c r="Y41" s="104"/>
      <c r="Z41" s="104"/>
      <c r="AA41" s="104"/>
      <c r="AB41" s="104"/>
      <c r="AC41" s="20"/>
      <c r="AD41" s="20"/>
      <c r="AE41" s="20"/>
      <c r="AF41" s="20"/>
    </row>
    <row r="42" spans="1:3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spans="1:3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</sheetData>
  <mergeCells count="74">
    <mergeCell ref="E13:AB13"/>
    <mergeCell ref="A16:B16"/>
    <mergeCell ref="C16:G16"/>
    <mergeCell ref="H16:Q16"/>
    <mergeCell ref="R16:AF16"/>
    <mergeCell ref="A1:AF6"/>
    <mergeCell ref="A9:I9"/>
    <mergeCell ref="K9:X9"/>
    <mergeCell ref="A10:I10"/>
    <mergeCell ref="K10:X10"/>
    <mergeCell ref="H17:Q17"/>
    <mergeCell ref="R17:AF17"/>
    <mergeCell ref="A19:B19"/>
    <mergeCell ref="C19:G19"/>
    <mergeCell ref="H19:Q19"/>
    <mergeCell ref="R19:AF19"/>
    <mergeCell ref="A18:B18"/>
    <mergeCell ref="C18:G18"/>
    <mergeCell ref="H18:Q18"/>
    <mergeCell ref="R18:AF18"/>
    <mergeCell ref="A17:B17"/>
    <mergeCell ref="C17:G17"/>
    <mergeCell ref="A20:B20"/>
    <mergeCell ref="C20:G20"/>
    <mergeCell ref="H20:Q20"/>
    <mergeCell ref="R20:AF20"/>
    <mergeCell ref="A21:B21"/>
    <mergeCell ref="C21:G21"/>
    <mergeCell ref="H21:Q21"/>
    <mergeCell ref="R21:AF21"/>
    <mergeCell ref="A22:B22"/>
    <mergeCell ref="C22:G22"/>
    <mergeCell ref="H22:Q22"/>
    <mergeCell ref="R22:AF22"/>
    <mergeCell ref="A23:B23"/>
    <mergeCell ref="C23:G23"/>
    <mergeCell ref="H23:Q23"/>
    <mergeCell ref="R23:AF23"/>
    <mergeCell ref="A24:B24"/>
    <mergeCell ref="C24:G24"/>
    <mergeCell ref="H24:Q24"/>
    <mergeCell ref="R24:AF24"/>
    <mergeCell ref="A25:B25"/>
    <mergeCell ref="C25:G25"/>
    <mergeCell ref="H25:Q25"/>
    <mergeCell ref="R25:AF25"/>
    <mergeCell ref="A26:B26"/>
    <mergeCell ref="C26:G26"/>
    <mergeCell ref="H26:Q26"/>
    <mergeCell ref="R26:AF26"/>
    <mergeCell ref="A27:B27"/>
    <mergeCell ref="C27:G27"/>
    <mergeCell ref="H27:Q27"/>
    <mergeCell ref="R27:AF27"/>
    <mergeCell ref="A28:B28"/>
    <mergeCell ref="C28:G28"/>
    <mergeCell ref="H28:Q28"/>
    <mergeCell ref="R28:AF28"/>
    <mergeCell ref="A29:B29"/>
    <mergeCell ref="C29:G29"/>
    <mergeCell ref="H29:Q29"/>
    <mergeCell ref="R29:AF29"/>
    <mergeCell ref="A30:B30"/>
    <mergeCell ref="C30:G30"/>
    <mergeCell ref="H30:Q30"/>
    <mergeCell ref="R30:AF30"/>
    <mergeCell ref="U40:AB40"/>
    <mergeCell ref="U41:AB41"/>
    <mergeCell ref="A31:B31"/>
    <mergeCell ref="C31:G31"/>
    <mergeCell ref="H31:Q31"/>
    <mergeCell ref="R31:AF31"/>
    <mergeCell ref="T34:AE34"/>
    <mergeCell ref="U38:AB38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27"/>
  <sheetViews>
    <sheetView topLeftCell="A16" workbookViewId="0">
      <selection activeCell="AA11" sqref="AA11"/>
    </sheetView>
  </sheetViews>
  <sheetFormatPr defaultRowHeight="15"/>
  <cols>
    <col min="1" max="46" width="3.7109375" style="1" customWidth="1"/>
    <col min="47" max="16384" width="9.140625" style="1"/>
  </cols>
  <sheetData>
    <row r="1" spans="1:36" ht="15" customHeight="1"/>
    <row r="3" spans="1:36">
      <c r="AA3" s="98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6">
      <c r="AA4" s="100"/>
      <c r="AB4" s="100"/>
      <c r="AC4" s="100"/>
      <c r="AD4" s="100"/>
      <c r="AE4" s="100"/>
      <c r="AF4" s="100"/>
      <c r="AG4" s="100"/>
      <c r="AH4" s="100"/>
      <c r="AI4" s="100"/>
      <c r="AJ4" s="100"/>
    </row>
    <row r="5" spans="1:36">
      <c r="AA5" s="100"/>
      <c r="AB5" s="100"/>
      <c r="AC5" s="100"/>
      <c r="AD5" s="100"/>
      <c r="AE5" s="100"/>
      <c r="AF5" s="100"/>
      <c r="AG5" s="100"/>
      <c r="AH5" s="100"/>
      <c r="AI5" s="100"/>
      <c r="AJ5" s="100"/>
    </row>
    <row r="6" spans="1:36">
      <c r="A6" s="115" t="s">
        <v>186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00"/>
      <c r="AB6" s="100"/>
      <c r="AC6" s="100"/>
      <c r="AD6" s="100"/>
      <c r="AE6" s="100"/>
      <c r="AF6" s="100"/>
      <c r="AG6" s="100"/>
      <c r="AH6" s="100"/>
      <c r="AI6" s="100"/>
      <c r="AJ6" s="100"/>
    </row>
    <row r="7" spans="1:36">
      <c r="O7" s="115" t="s">
        <v>187</v>
      </c>
      <c r="P7" s="116"/>
      <c r="Q7" s="116"/>
      <c r="R7" s="116"/>
      <c r="S7" s="116"/>
      <c r="T7" s="116"/>
      <c r="AA7" s="100"/>
      <c r="AB7" s="100"/>
      <c r="AC7" s="100"/>
      <c r="AD7" s="100"/>
      <c r="AE7" s="100"/>
      <c r="AF7" s="100"/>
      <c r="AG7" s="100"/>
      <c r="AH7" s="100"/>
      <c r="AI7" s="100"/>
      <c r="AJ7" s="100"/>
    </row>
    <row r="8" spans="1:36">
      <c r="AA8" s="100"/>
      <c r="AB8" s="100"/>
      <c r="AC8" s="100"/>
      <c r="AD8" s="100"/>
      <c r="AE8" s="100"/>
      <c r="AF8" s="100"/>
      <c r="AG8" s="100"/>
      <c r="AH8" s="100"/>
      <c r="AI8" s="100"/>
      <c r="AJ8" s="100"/>
    </row>
    <row r="10" spans="1:36" ht="15" customHeight="1"/>
    <row r="11" spans="1:36" ht="15.75" customHeight="1"/>
    <row r="13" spans="1:36">
      <c r="C13" s="117" t="s">
        <v>167</v>
      </c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</row>
    <row r="14" spans="1:36"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</row>
    <row r="15" spans="1:36"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</row>
    <row r="21" spans="3:24">
      <c r="S21" s="118" t="s">
        <v>168</v>
      </c>
      <c r="T21" s="118"/>
      <c r="U21" s="118"/>
      <c r="V21" s="118"/>
      <c r="W21" s="118"/>
    </row>
    <row r="22" spans="3:24">
      <c r="C22" s="114" t="s">
        <v>169</v>
      </c>
      <c r="D22" s="114"/>
      <c r="E22" s="114"/>
      <c r="F22" s="114"/>
      <c r="G22" s="114"/>
      <c r="H22" s="114"/>
      <c r="I22" s="114"/>
      <c r="J22" s="114"/>
      <c r="K22" s="114"/>
      <c r="L22" s="114"/>
    </row>
    <row r="23" spans="3:24">
      <c r="C23" s="119" t="s">
        <v>170</v>
      </c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R23" s="120" t="s">
        <v>171</v>
      </c>
      <c r="S23" s="120"/>
      <c r="T23" s="120"/>
      <c r="U23" s="120"/>
      <c r="V23" s="120"/>
      <c r="W23" s="120"/>
      <c r="X23" s="120"/>
    </row>
    <row r="24" spans="3:24"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R24" s="120" t="s">
        <v>172</v>
      </c>
      <c r="S24" s="120"/>
      <c r="T24" s="120"/>
      <c r="U24" s="120"/>
      <c r="V24" s="120"/>
      <c r="W24" s="120"/>
      <c r="X24" s="120"/>
    </row>
    <row r="26" spans="3:24">
      <c r="C26" s="113" t="s">
        <v>173</v>
      </c>
      <c r="D26" s="113"/>
      <c r="E26" s="114"/>
      <c r="F26" s="114"/>
      <c r="G26" s="114"/>
      <c r="H26" s="114"/>
      <c r="I26" s="114"/>
    </row>
    <row r="27" spans="3:24">
      <c r="C27" s="113" t="s">
        <v>174</v>
      </c>
      <c r="D27" s="113"/>
      <c r="E27" s="114"/>
      <c r="F27" s="114"/>
      <c r="G27" s="114"/>
      <c r="H27" s="114"/>
      <c r="I27" s="114"/>
    </row>
  </sheetData>
  <mergeCells count="13">
    <mergeCell ref="C26:D26"/>
    <mergeCell ref="E26:I26"/>
    <mergeCell ref="C27:D27"/>
    <mergeCell ref="E27:I27"/>
    <mergeCell ref="A6:Z6"/>
    <mergeCell ref="O7:T7"/>
    <mergeCell ref="C13:X15"/>
    <mergeCell ref="S21:W21"/>
    <mergeCell ref="C22:F22"/>
    <mergeCell ref="G22:L22"/>
    <mergeCell ref="C23:O24"/>
    <mergeCell ref="R23:X23"/>
    <mergeCell ref="R24:X24"/>
  </mergeCells>
  <pageMargins left="0.7" right="0.7" top="0.75" bottom="0.75" header="0.3" footer="0.3"/>
  <pageSetup paperSize="9" scale="93" orientation="portrait" verticalDpi="300" r:id="rId1"/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Z27"/>
  <sheetViews>
    <sheetView topLeftCell="A10" workbookViewId="0">
      <selection activeCell="AB12" sqref="AB12"/>
    </sheetView>
  </sheetViews>
  <sheetFormatPr defaultRowHeight="15"/>
  <cols>
    <col min="1" max="26" width="3.7109375" style="1" customWidth="1"/>
    <col min="27" max="27" width="7.28515625" style="1" customWidth="1"/>
    <col min="28" max="16384" width="9.140625" style="1"/>
  </cols>
  <sheetData>
    <row r="1" spans="1:26" ht="15" customHeight="1"/>
    <row r="9" spans="1:26">
      <c r="A9" s="115" t="s">
        <v>186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</row>
    <row r="10" spans="1:26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116" t="s">
        <v>154</v>
      </c>
      <c r="P10" s="116"/>
      <c r="Q10" s="116"/>
      <c r="R10" s="116"/>
      <c r="S10" s="116"/>
      <c r="T10" s="116"/>
      <c r="U10" s="44"/>
      <c r="V10" s="44"/>
      <c r="W10" s="44"/>
      <c r="X10" s="44"/>
    </row>
    <row r="16" spans="1:26">
      <c r="A16" s="119" t="s">
        <v>155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</row>
    <row r="17" spans="1:26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</row>
    <row r="18" spans="1:26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</row>
    <row r="24" spans="1:26">
      <c r="Q24" s="121" t="s">
        <v>156</v>
      </c>
      <c r="R24" s="120"/>
      <c r="S24" s="120"/>
      <c r="T24" s="120"/>
      <c r="U24" s="120"/>
      <c r="V24" s="120"/>
      <c r="W24" s="120"/>
      <c r="X24" s="120"/>
    </row>
    <row r="27" spans="1:26">
      <c r="Q27" s="120" t="s">
        <v>157</v>
      </c>
      <c r="R27" s="120"/>
      <c r="S27" s="120"/>
      <c r="T27" s="120"/>
      <c r="U27" s="120"/>
      <c r="V27" s="120"/>
      <c r="W27" s="120"/>
      <c r="X27" s="120"/>
    </row>
  </sheetData>
  <mergeCells count="5">
    <mergeCell ref="A9:Z9"/>
    <mergeCell ref="O10:T10"/>
    <mergeCell ref="A16:Z18"/>
    <mergeCell ref="Q24:X24"/>
    <mergeCell ref="Q27:X27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S33"/>
  <sheetViews>
    <sheetView workbookViewId="0">
      <selection activeCell="M3" sqref="M3"/>
    </sheetView>
  </sheetViews>
  <sheetFormatPr defaultRowHeight="15"/>
  <cols>
    <col min="1" max="1" width="5.85546875" style="1" customWidth="1"/>
    <col min="2" max="2" width="6.7109375" style="1" customWidth="1"/>
    <col min="3" max="3" width="8.7109375" style="1" customWidth="1"/>
    <col min="4" max="4" width="27.42578125" style="1" customWidth="1"/>
    <col min="5" max="18" width="4.85546875" style="1" customWidth="1"/>
    <col min="19" max="19" width="28.85546875" style="1" customWidth="1"/>
    <col min="20" max="20" width="9.140625" style="1"/>
    <col min="21" max="21" width="4.28515625" style="1" customWidth="1"/>
    <col min="22" max="16384" width="9.140625" style="1"/>
  </cols>
  <sheetData>
    <row r="1" spans="2:19" ht="30.75" customHeight="1">
      <c r="B1" s="131" t="s">
        <v>188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2:19">
      <c r="B2" s="131" t="s">
        <v>48</v>
      </c>
      <c r="C2" s="131" t="s">
        <v>49</v>
      </c>
      <c r="D2" s="131" t="s">
        <v>50</v>
      </c>
      <c r="E2" s="132" t="s">
        <v>51</v>
      </c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 t="s">
        <v>52</v>
      </c>
    </row>
    <row r="3" spans="2:19" ht="77.25" customHeight="1">
      <c r="B3" s="132"/>
      <c r="C3" s="132"/>
      <c r="D3" s="132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132"/>
    </row>
    <row r="4" spans="2:19">
      <c r="B4" s="32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2:19">
      <c r="B5" s="32">
        <v>2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2:19">
      <c r="B6" s="32">
        <v>3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2:19" ht="15" customHeight="1">
      <c r="B7" s="32">
        <v>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2:19" ht="15" customHeight="1">
      <c r="B8" s="32">
        <v>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2:19">
      <c r="B9" s="32">
        <v>6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2:19">
      <c r="B10" s="32">
        <v>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2:19">
      <c r="B11" s="32">
        <v>8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2:19">
      <c r="B12" s="32">
        <v>9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2:19">
      <c r="B13" s="32">
        <v>10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2:19">
      <c r="B14" s="32">
        <v>11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2:19">
      <c r="B15" s="32">
        <v>12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2:19">
      <c r="B16" s="32">
        <v>13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2:19">
      <c r="B17" s="32">
        <v>14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2:19">
      <c r="B18" s="32">
        <v>15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2:19">
      <c r="B19" s="32">
        <v>16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2:19">
      <c r="B20" s="32">
        <v>17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2:19">
      <c r="B21" s="32">
        <v>18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2:19">
      <c r="B22" s="32">
        <v>19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2:19">
      <c r="B23" s="32">
        <v>20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2:19">
      <c r="B24" s="32">
        <v>21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2:19">
      <c r="B25" s="32">
        <v>22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2:19">
      <c r="B26" s="32">
        <v>23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2:19">
      <c r="B27" s="32">
        <v>24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2:19">
      <c r="B28" s="32">
        <v>25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2:19">
      <c r="B29" s="32">
        <v>26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2:19">
      <c r="B30" s="32">
        <v>27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2:19">
      <c r="B31" s="32">
        <v>28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2:19">
      <c r="B32" s="32">
        <v>29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2:19">
      <c r="B33" s="32">
        <v>30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</sheetData>
  <mergeCells count="6">
    <mergeCell ref="B1:S1"/>
    <mergeCell ref="B2:B3"/>
    <mergeCell ref="C2:C3"/>
    <mergeCell ref="D2:D3"/>
    <mergeCell ref="E2:R2"/>
    <mergeCell ref="S2:S3"/>
  </mergeCells>
  <pageMargins left="0.7" right="0.65" top="0.39" bottom="0.37" header="0.3" footer="0.3"/>
  <pageSetup paperSize="9" scale="8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G12" sqref="G12"/>
    </sheetView>
  </sheetViews>
  <sheetFormatPr defaultRowHeight="15"/>
  <cols>
    <col min="1" max="1" width="5.140625" style="1" customWidth="1"/>
    <col min="2" max="2" width="6.7109375" style="1" customWidth="1"/>
    <col min="3" max="3" width="23.85546875" style="1" customWidth="1"/>
    <col min="4" max="8" width="15.140625" style="1" customWidth="1"/>
    <col min="9" max="9" width="25.85546875" style="1" customWidth="1"/>
    <col min="10" max="10" width="6.85546875" style="1" customWidth="1"/>
    <col min="11" max="16384" width="9.140625" style="1"/>
  </cols>
  <sheetData>
    <row r="1" spans="1:9" ht="36" customHeight="1">
      <c r="A1" s="133" t="s">
        <v>189</v>
      </c>
      <c r="B1" s="134"/>
      <c r="C1" s="134"/>
      <c r="D1" s="134"/>
      <c r="E1" s="134"/>
      <c r="F1" s="134"/>
      <c r="G1" s="134"/>
      <c r="H1" s="134"/>
      <c r="I1" s="134"/>
    </row>
    <row r="2" spans="1:9" ht="30">
      <c r="A2" s="93" t="s">
        <v>129</v>
      </c>
      <c r="B2" s="93" t="s">
        <v>130</v>
      </c>
      <c r="C2" s="93" t="s">
        <v>50</v>
      </c>
      <c r="D2" s="93" t="s">
        <v>148</v>
      </c>
      <c r="E2" s="93" t="s">
        <v>149</v>
      </c>
      <c r="F2" s="93" t="s">
        <v>150</v>
      </c>
      <c r="G2" s="93" t="s">
        <v>151</v>
      </c>
      <c r="H2" s="93" t="s">
        <v>152</v>
      </c>
      <c r="I2" s="93" t="s">
        <v>153</v>
      </c>
    </row>
    <row r="3" spans="1:9">
      <c r="A3" s="32">
        <v>1</v>
      </c>
      <c r="B3" s="33"/>
      <c r="C3" s="33"/>
      <c r="D3" s="33"/>
      <c r="E3" s="33"/>
      <c r="F3" s="33"/>
      <c r="G3" s="33"/>
      <c r="H3" s="33"/>
      <c r="I3" s="33"/>
    </row>
    <row r="4" spans="1:9">
      <c r="A4" s="32">
        <v>2</v>
      </c>
      <c r="B4" s="33"/>
      <c r="C4" s="33"/>
      <c r="D4" s="33"/>
      <c r="E4" s="33"/>
      <c r="F4" s="33"/>
      <c r="G4" s="33"/>
      <c r="H4" s="33"/>
      <c r="I4" s="33"/>
    </row>
    <row r="5" spans="1:9">
      <c r="A5" s="32">
        <v>3</v>
      </c>
      <c r="B5" s="33"/>
      <c r="C5" s="33"/>
      <c r="D5" s="33"/>
      <c r="E5" s="33"/>
      <c r="F5" s="33"/>
      <c r="G5" s="33"/>
      <c r="H5" s="33"/>
      <c r="I5" s="33"/>
    </row>
    <row r="6" spans="1:9">
      <c r="A6" s="32">
        <v>4</v>
      </c>
      <c r="B6" s="33"/>
      <c r="C6" s="33"/>
      <c r="D6" s="33"/>
      <c r="E6" s="33"/>
      <c r="F6" s="33"/>
      <c r="G6" s="33"/>
      <c r="H6" s="33"/>
      <c r="I6" s="33"/>
    </row>
    <row r="7" spans="1:9">
      <c r="A7" s="32">
        <v>5</v>
      </c>
      <c r="B7" s="33"/>
      <c r="C7" s="33"/>
      <c r="D7" s="33"/>
      <c r="E7" s="33"/>
      <c r="F7" s="33"/>
      <c r="G7" s="33"/>
      <c r="H7" s="33"/>
      <c r="I7" s="33"/>
    </row>
    <row r="8" spans="1:9">
      <c r="A8" s="32">
        <v>6</v>
      </c>
      <c r="B8" s="33"/>
      <c r="C8" s="33"/>
      <c r="D8" s="33"/>
      <c r="E8" s="33"/>
      <c r="F8" s="33"/>
      <c r="G8" s="33"/>
      <c r="H8" s="33"/>
      <c r="I8" s="33"/>
    </row>
    <row r="9" spans="1:9">
      <c r="A9" s="32">
        <v>7</v>
      </c>
      <c r="B9" s="33"/>
      <c r="C9" s="33"/>
      <c r="D9" s="33"/>
      <c r="E9" s="33"/>
      <c r="F9" s="33"/>
      <c r="G9" s="33"/>
      <c r="H9" s="33"/>
      <c r="I9" s="33"/>
    </row>
    <row r="10" spans="1:9" ht="15" customHeight="1">
      <c r="A10" s="32">
        <v>8</v>
      </c>
      <c r="B10" s="33"/>
      <c r="C10" s="33"/>
      <c r="D10" s="33"/>
      <c r="E10" s="33"/>
      <c r="F10" s="33"/>
      <c r="G10" s="33"/>
      <c r="H10" s="33"/>
      <c r="I10" s="33"/>
    </row>
    <row r="11" spans="1:9" ht="15" customHeight="1">
      <c r="A11" s="32">
        <v>9</v>
      </c>
      <c r="B11" s="33"/>
      <c r="C11" s="33"/>
      <c r="D11" s="33"/>
      <c r="E11" s="33"/>
      <c r="F11" s="33"/>
      <c r="G11" s="33"/>
      <c r="H11" s="33"/>
      <c r="I11" s="33"/>
    </row>
    <row r="12" spans="1:9">
      <c r="A12" s="32">
        <v>10</v>
      </c>
      <c r="B12" s="33"/>
      <c r="C12" s="33"/>
      <c r="D12" s="33"/>
      <c r="E12" s="33"/>
      <c r="F12" s="33"/>
      <c r="G12" s="33"/>
      <c r="H12" s="33"/>
      <c r="I12" s="33"/>
    </row>
    <row r="13" spans="1:9">
      <c r="A13" s="32">
        <v>11</v>
      </c>
      <c r="B13" s="33"/>
      <c r="C13" s="33"/>
      <c r="D13" s="33"/>
      <c r="E13" s="33"/>
      <c r="F13" s="33"/>
      <c r="G13" s="33"/>
      <c r="H13" s="33"/>
      <c r="I13" s="33"/>
    </row>
    <row r="14" spans="1:9">
      <c r="A14" s="32">
        <v>12</v>
      </c>
      <c r="B14" s="33"/>
      <c r="C14" s="33"/>
      <c r="D14" s="33"/>
      <c r="E14" s="33"/>
      <c r="F14" s="33"/>
      <c r="G14" s="33"/>
      <c r="H14" s="33"/>
      <c r="I14" s="33"/>
    </row>
    <row r="15" spans="1:9">
      <c r="A15" s="32">
        <v>13</v>
      </c>
      <c r="B15" s="33"/>
      <c r="C15" s="33"/>
      <c r="D15" s="33"/>
      <c r="E15" s="33"/>
      <c r="F15" s="33"/>
      <c r="G15" s="33"/>
      <c r="H15" s="33"/>
      <c r="I15" s="33"/>
    </row>
    <row r="16" spans="1:9">
      <c r="A16" s="32">
        <v>14</v>
      </c>
      <c r="B16" s="33"/>
      <c r="C16" s="33"/>
      <c r="D16" s="33"/>
      <c r="E16" s="33"/>
      <c r="F16" s="33"/>
      <c r="G16" s="33"/>
      <c r="H16" s="33"/>
      <c r="I16" s="33"/>
    </row>
    <row r="17" spans="1:9">
      <c r="A17" s="32">
        <v>15</v>
      </c>
      <c r="B17" s="33"/>
      <c r="C17" s="33"/>
      <c r="D17" s="33"/>
      <c r="E17" s="33"/>
      <c r="F17" s="33"/>
      <c r="G17" s="33"/>
      <c r="H17" s="33"/>
      <c r="I17" s="33"/>
    </row>
    <row r="18" spans="1:9">
      <c r="A18" s="32">
        <v>16</v>
      </c>
      <c r="B18" s="33"/>
      <c r="C18" s="33"/>
      <c r="D18" s="33"/>
      <c r="E18" s="33"/>
      <c r="F18" s="33"/>
      <c r="G18" s="33"/>
      <c r="H18" s="33"/>
      <c r="I18" s="33"/>
    </row>
    <row r="19" spans="1:9">
      <c r="A19" s="32">
        <v>17</v>
      </c>
      <c r="B19" s="33"/>
      <c r="C19" s="33"/>
      <c r="D19" s="33"/>
      <c r="E19" s="33"/>
      <c r="F19" s="33"/>
      <c r="G19" s="33"/>
      <c r="H19" s="33"/>
      <c r="I19" s="33"/>
    </row>
    <row r="20" spans="1:9">
      <c r="A20" s="32">
        <v>18</v>
      </c>
      <c r="B20" s="33"/>
      <c r="C20" s="33"/>
      <c r="D20" s="33"/>
      <c r="E20" s="33"/>
      <c r="F20" s="33"/>
      <c r="G20" s="33"/>
      <c r="H20" s="33"/>
      <c r="I20" s="33"/>
    </row>
    <row r="21" spans="1:9">
      <c r="A21" s="32">
        <v>19</v>
      </c>
      <c r="B21" s="33"/>
      <c r="C21" s="33"/>
      <c r="D21" s="33"/>
      <c r="E21" s="33"/>
      <c r="F21" s="33"/>
      <c r="G21" s="33"/>
      <c r="H21" s="33"/>
      <c r="I21" s="33"/>
    </row>
    <row r="22" spans="1:9">
      <c r="A22" s="32">
        <v>20</v>
      </c>
      <c r="B22" s="33"/>
      <c r="C22" s="33"/>
      <c r="D22" s="33"/>
      <c r="E22" s="33"/>
      <c r="F22" s="33"/>
      <c r="G22" s="33"/>
      <c r="H22" s="33"/>
      <c r="I22" s="33"/>
    </row>
    <row r="23" spans="1:9">
      <c r="A23" s="32">
        <v>21</v>
      </c>
      <c r="B23" s="33"/>
      <c r="C23" s="33"/>
      <c r="D23" s="33"/>
      <c r="E23" s="33"/>
      <c r="F23" s="33"/>
      <c r="G23" s="33"/>
      <c r="H23" s="33"/>
      <c r="I23" s="33"/>
    </row>
    <row r="24" spans="1:9">
      <c r="A24" s="32">
        <v>22</v>
      </c>
      <c r="B24" s="33"/>
      <c r="C24" s="33"/>
      <c r="D24" s="33"/>
      <c r="E24" s="33"/>
      <c r="F24" s="33"/>
      <c r="G24" s="33"/>
      <c r="H24" s="33"/>
      <c r="I24" s="33"/>
    </row>
    <row r="25" spans="1:9">
      <c r="A25" s="32">
        <v>23</v>
      </c>
      <c r="B25" s="33"/>
      <c r="C25" s="33"/>
      <c r="D25" s="33"/>
      <c r="E25" s="33"/>
      <c r="F25" s="33"/>
      <c r="G25" s="33"/>
      <c r="H25" s="33"/>
      <c r="I25" s="33"/>
    </row>
    <row r="26" spans="1:9">
      <c r="A26" s="32">
        <v>24</v>
      </c>
      <c r="B26" s="33"/>
      <c r="C26" s="33"/>
      <c r="D26" s="33"/>
      <c r="E26" s="33"/>
      <c r="F26" s="33"/>
      <c r="G26" s="33"/>
      <c r="H26" s="33"/>
      <c r="I26" s="33"/>
    </row>
    <row r="27" spans="1:9">
      <c r="A27" s="32">
        <v>25</v>
      </c>
      <c r="B27" s="33"/>
      <c r="C27" s="33"/>
      <c r="D27" s="33"/>
      <c r="E27" s="33"/>
      <c r="F27" s="33"/>
      <c r="G27" s="33"/>
      <c r="H27" s="33"/>
      <c r="I27" s="33"/>
    </row>
    <row r="28" spans="1:9">
      <c r="A28" s="32">
        <v>26</v>
      </c>
      <c r="B28" s="33"/>
      <c r="C28" s="33"/>
      <c r="D28" s="33"/>
      <c r="E28" s="33"/>
      <c r="F28" s="33"/>
      <c r="G28" s="33"/>
      <c r="H28" s="33"/>
      <c r="I28" s="33"/>
    </row>
    <row r="29" spans="1:9">
      <c r="A29" s="32">
        <v>27</v>
      </c>
      <c r="B29" s="33"/>
      <c r="C29" s="33"/>
      <c r="D29" s="33"/>
      <c r="E29" s="33"/>
      <c r="F29" s="33"/>
      <c r="G29" s="33"/>
      <c r="H29" s="33"/>
      <c r="I29" s="33"/>
    </row>
    <row r="30" spans="1:9">
      <c r="A30" s="32">
        <v>28</v>
      </c>
      <c r="B30" s="33"/>
      <c r="C30" s="33"/>
      <c r="D30" s="33"/>
      <c r="E30" s="33"/>
      <c r="F30" s="33"/>
      <c r="G30" s="33"/>
      <c r="H30" s="33"/>
      <c r="I30" s="33"/>
    </row>
    <row r="31" spans="1:9">
      <c r="A31" s="32">
        <v>29</v>
      </c>
      <c r="B31" s="33"/>
      <c r="C31" s="33"/>
      <c r="D31" s="33"/>
      <c r="E31" s="33"/>
      <c r="F31" s="33"/>
      <c r="G31" s="33"/>
      <c r="H31" s="33"/>
      <c r="I31" s="33"/>
    </row>
    <row r="32" spans="1:9">
      <c r="A32" s="32">
        <v>30</v>
      </c>
      <c r="B32" s="33"/>
      <c r="C32" s="33"/>
      <c r="D32" s="33"/>
      <c r="E32" s="33"/>
      <c r="F32" s="33"/>
      <c r="G32" s="33"/>
      <c r="H32" s="33"/>
      <c r="I32" s="33"/>
    </row>
  </sheetData>
  <mergeCells count="1">
    <mergeCell ref="A1:I1"/>
  </mergeCells>
  <pageMargins left="0.55000000000000004" right="0.32" top="0.42" bottom="0.36" header="0.3" footer="0.3"/>
  <pageSetup paperSize="9" scale="9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L4" sqref="L4"/>
    </sheetView>
  </sheetViews>
  <sheetFormatPr defaultRowHeight="15"/>
  <cols>
    <col min="1" max="1" width="5.7109375" style="1" customWidth="1"/>
    <col min="2" max="2" width="7" style="1" customWidth="1"/>
    <col min="3" max="3" width="21.85546875" style="1" customWidth="1"/>
    <col min="4" max="13" width="6" style="1" customWidth="1"/>
    <col min="14" max="14" width="6.28515625" style="1" customWidth="1"/>
    <col min="15" max="15" width="9.85546875" style="1" customWidth="1"/>
    <col min="16" max="16" width="17" style="1" customWidth="1"/>
    <col min="17" max="16384" width="9.140625" style="1"/>
  </cols>
  <sheetData>
    <row r="1" spans="1:16" ht="30.75" customHeight="1">
      <c r="A1" s="115" t="s">
        <v>190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ht="20.25" customHeight="1">
      <c r="A2" s="135" t="s">
        <v>129</v>
      </c>
      <c r="B2" s="135" t="s">
        <v>130</v>
      </c>
      <c r="C2" s="135" t="s">
        <v>131</v>
      </c>
      <c r="D2" s="138" t="s">
        <v>132</v>
      </c>
      <c r="E2" s="138"/>
      <c r="F2" s="138"/>
      <c r="G2" s="138"/>
      <c r="H2" s="138"/>
      <c r="I2" s="138"/>
      <c r="J2" s="138"/>
      <c r="K2" s="138"/>
      <c r="L2" s="138"/>
      <c r="M2" s="138"/>
      <c r="N2" s="139" t="s">
        <v>133</v>
      </c>
      <c r="O2" s="140"/>
      <c r="P2" s="95"/>
    </row>
    <row r="3" spans="1:16" ht="57.75" customHeight="1">
      <c r="A3" s="136"/>
      <c r="B3" s="136"/>
      <c r="C3" s="136"/>
      <c r="D3" s="96" t="s">
        <v>134</v>
      </c>
      <c r="E3" s="96" t="s">
        <v>134</v>
      </c>
      <c r="F3" s="96" t="s">
        <v>134</v>
      </c>
      <c r="G3" s="96" t="s">
        <v>134</v>
      </c>
      <c r="H3" s="96" t="s">
        <v>134</v>
      </c>
      <c r="I3" s="96" t="s">
        <v>134</v>
      </c>
      <c r="J3" s="96" t="s">
        <v>134</v>
      </c>
      <c r="K3" s="96" t="s">
        <v>134</v>
      </c>
      <c r="L3" s="96" t="s">
        <v>134</v>
      </c>
      <c r="M3" s="96" t="s">
        <v>134</v>
      </c>
      <c r="N3" s="141" t="s">
        <v>135</v>
      </c>
      <c r="O3" s="141" t="s">
        <v>136</v>
      </c>
      <c r="P3" s="143" t="s">
        <v>137</v>
      </c>
    </row>
    <row r="4" spans="1:16" ht="160.5" customHeight="1">
      <c r="A4" s="137"/>
      <c r="B4" s="137"/>
      <c r="C4" s="137"/>
      <c r="D4" s="97" t="s">
        <v>138</v>
      </c>
      <c r="E4" s="97" t="s">
        <v>139</v>
      </c>
      <c r="F4" s="97" t="s">
        <v>140</v>
      </c>
      <c r="G4" s="97" t="s">
        <v>141</v>
      </c>
      <c r="H4" s="97" t="s">
        <v>142</v>
      </c>
      <c r="I4" s="97" t="s">
        <v>143</v>
      </c>
      <c r="J4" s="97" t="s">
        <v>144</v>
      </c>
      <c r="K4" s="97" t="s">
        <v>145</v>
      </c>
      <c r="L4" s="97" t="s">
        <v>146</v>
      </c>
      <c r="M4" s="97" t="s">
        <v>147</v>
      </c>
      <c r="N4" s="142"/>
      <c r="O4" s="142"/>
      <c r="P4" s="144"/>
    </row>
    <row r="5" spans="1:16" ht="21" customHeight="1">
      <c r="A5" s="32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21" customHeight="1">
      <c r="A6" s="32">
        <v>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21" customHeight="1">
      <c r="A7" s="32">
        <v>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21" customHeight="1">
      <c r="A8" s="32">
        <v>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21" customHeight="1">
      <c r="A9" s="32">
        <v>5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21" customHeight="1">
      <c r="A10" s="32">
        <v>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21" customHeight="1">
      <c r="A11" s="32">
        <v>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21" customHeight="1">
      <c r="A12" s="32">
        <v>8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21" customHeight="1">
      <c r="A13" s="32">
        <v>9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ht="21" customHeight="1">
      <c r="A14" s="32">
        <v>10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21" customHeight="1">
      <c r="A15" s="32">
        <v>11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 ht="21" customHeight="1">
      <c r="A16" s="32">
        <v>12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ht="21" customHeight="1">
      <c r="A17" s="32">
        <v>13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ht="21" customHeight="1">
      <c r="A18" s="32">
        <v>14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ht="21" customHeight="1">
      <c r="A19" s="32">
        <v>15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6" ht="21" customHeight="1">
      <c r="A20" s="32">
        <v>16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ht="21" customHeight="1">
      <c r="A21" s="32">
        <v>17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 ht="21" customHeight="1">
      <c r="A22" s="32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 ht="21" customHeight="1">
      <c r="A23" s="32">
        <v>19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 ht="21" customHeight="1">
      <c r="A24" s="32">
        <v>20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ht="21" customHeight="1">
      <c r="A25" s="32">
        <v>21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ht="21" customHeight="1">
      <c r="A26" s="32">
        <v>22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21" customHeight="1">
      <c r="A27" s="32">
        <v>23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21" customHeight="1">
      <c r="A28" s="32">
        <v>24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ht="21" customHeight="1">
      <c r="A29" s="32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16" ht="21" customHeight="1">
      <c r="A30" s="32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ht="21" customHeight="1">
      <c r="A31" s="32">
        <v>27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21" customHeight="1">
      <c r="A32" s="32">
        <v>28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16" ht="21" customHeight="1">
      <c r="A33" s="32">
        <v>29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4" spans="1:16" ht="21" customHeight="1">
      <c r="A34" s="32">
        <v>30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</sheetData>
  <mergeCells count="9">
    <mergeCell ref="A1:P1"/>
    <mergeCell ref="A2:A4"/>
    <mergeCell ref="B2:B4"/>
    <mergeCell ref="C2:C4"/>
    <mergeCell ref="D2:M2"/>
    <mergeCell ref="N2:O2"/>
    <mergeCell ref="N3:N4"/>
    <mergeCell ref="O3:O4"/>
    <mergeCell ref="P3:P4"/>
  </mergeCells>
  <pageMargins left="0.28999999999999998" right="0.28000000000000003" top="0.75" bottom="0.75" header="0.3" footer="0.3"/>
  <pageSetup paperSize="9"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E9" sqref="E9"/>
    </sheetView>
  </sheetViews>
  <sheetFormatPr defaultRowHeight="15"/>
  <cols>
    <col min="1" max="1" width="5.140625" style="1" customWidth="1"/>
    <col min="2" max="2" width="6.42578125" style="1" customWidth="1"/>
    <col min="3" max="3" width="6.7109375" style="1" customWidth="1"/>
    <col min="4" max="4" width="24.42578125" style="1" customWidth="1"/>
    <col min="5" max="5" width="59.85546875" style="1" customWidth="1"/>
    <col min="6" max="16384" width="9.140625" style="1"/>
  </cols>
  <sheetData>
    <row r="1" spans="1:5" ht="34.5" customHeight="1">
      <c r="A1" s="145" t="s">
        <v>191</v>
      </c>
      <c r="B1" s="146"/>
      <c r="C1" s="146"/>
      <c r="D1" s="146"/>
      <c r="E1" s="146"/>
    </row>
    <row r="2" spans="1:5" ht="42.75" customHeight="1">
      <c r="A2" s="93" t="s">
        <v>129</v>
      </c>
      <c r="B2" s="94" t="s">
        <v>97</v>
      </c>
      <c r="C2" s="93" t="s">
        <v>49</v>
      </c>
      <c r="D2" s="93" t="s">
        <v>50</v>
      </c>
      <c r="E2" s="93" t="s">
        <v>96</v>
      </c>
    </row>
    <row r="3" spans="1:5" ht="21.75" customHeight="1">
      <c r="A3" s="32">
        <v>1</v>
      </c>
      <c r="B3" s="32"/>
      <c r="C3" s="32"/>
      <c r="D3" s="81"/>
      <c r="E3" s="81"/>
    </row>
    <row r="4" spans="1:5" ht="21.75" customHeight="1">
      <c r="A4" s="32">
        <v>2</v>
      </c>
      <c r="B4" s="32"/>
      <c r="C4" s="32"/>
      <c r="D4" s="81"/>
      <c r="E4" s="81"/>
    </row>
    <row r="5" spans="1:5" ht="21.75" customHeight="1">
      <c r="A5" s="32">
        <v>3</v>
      </c>
      <c r="B5" s="32"/>
      <c r="C5" s="32"/>
      <c r="D5" s="81"/>
      <c r="E5" s="81"/>
    </row>
    <row r="6" spans="1:5" ht="21.75" customHeight="1">
      <c r="A6" s="32">
        <v>4</v>
      </c>
      <c r="B6" s="32"/>
      <c r="C6" s="32"/>
      <c r="D6" s="81"/>
      <c r="E6" s="81"/>
    </row>
    <row r="7" spans="1:5" ht="21.75" customHeight="1">
      <c r="A7" s="32">
        <v>5</v>
      </c>
      <c r="B7" s="32"/>
      <c r="C7" s="32"/>
      <c r="D7" s="81"/>
      <c r="E7" s="81"/>
    </row>
    <row r="8" spans="1:5" ht="21.75" customHeight="1">
      <c r="A8" s="32">
        <v>6</v>
      </c>
      <c r="B8" s="32"/>
      <c r="C8" s="32"/>
      <c r="D8" s="81"/>
      <c r="E8" s="81"/>
    </row>
    <row r="9" spans="1:5" ht="21.75" customHeight="1">
      <c r="A9" s="32">
        <v>7</v>
      </c>
      <c r="B9" s="32"/>
      <c r="C9" s="32"/>
      <c r="D9" s="81"/>
      <c r="E9" s="81"/>
    </row>
    <row r="10" spans="1:5" ht="21.75" customHeight="1">
      <c r="A10" s="32">
        <v>8</v>
      </c>
      <c r="B10" s="32"/>
      <c r="C10" s="32"/>
      <c r="D10" s="81"/>
      <c r="E10" s="81"/>
    </row>
    <row r="11" spans="1:5" ht="21.75" customHeight="1">
      <c r="A11" s="32">
        <v>9</v>
      </c>
      <c r="B11" s="32"/>
      <c r="C11" s="32"/>
      <c r="D11" s="81"/>
      <c r="E11" s="81"/>
    </row>
    <row r="12" spans="1:5" ht="21.75" customHeight="1">
      <c r="A12" s="32">
        <v>10</v>
      </c>
      <c r="B12" s="32"/>
      <c r="C12" s="32"/>
      <c r="D12" s="81"/>
      <c r="E12" s="81"/>
    </row>
    <row r="13" spans="1:5" ht="21.75" customHeight="1">
      <c r="A13" s="32">
        <v>11</v>
      </c>
      <c r="B13" s="32"/>
      <c r="C13" s="32"/>
      <c r="D13" s="81"/>
      <c r="E13" s="81"/>
    </row>
    <row r="14" spans="1:5" ht="21.75" customHeight="1">
      <c r="A14" s="32">
        <v>12</v>
      </c>
      <c r="B14" s="32"/>
      <c r="C14" s="32"/>
      <c r="D14" s="81"/>
      <c r="E14" s="81"/>
    </row>
    <row r="15" spans="1:5" ht="21.75" customHeight="1">
      <c r="A15" s="32">
        <v>13</v>
      </c>
      <c r="B15" s="32"/>
      <c r="C15" s="32"/>
      <c r="D15" s="81"/>
      <c r="E15" s="81"/>
    </row>
    <row r="16" spans="1:5" ht="21.75" customHeight="1">
      <c r="A16" s="32">
        <v>14</v>
      </c>
      <c r="B16" s="32"/>
      <c r="C16" s="32"/>
      <c r="D16" s="81"/>
      <c r="E16" s="81"/>
    </row>
    <row r="17" spans="1:5" ht="21.75" customHeight="1">
      <c r="A17" s="32">
        <v>15</v>
      </c>
      <c r="B17" s="32"/>
      <c r="C17" s="32"/>
      <c r="D17" s="81"/>
      <c r="E17" s="81"/>
    </row>
    <row r="18" spans="1:5" ht="21.75" customHeight="1">
      <c r="A18" s="32">
        <v>16</v>
      </c>
      <c r="B18" s="32"/>
      <c r="C18" s="32"/>
      <c r="D18" s="81"/>
      <c r="E18" s="81"/>
    </row>
    <row r="19" spans="1:5" ht="21.75" customHeight="1">
      <c r="A19" s="32">
        <v>17</v>
      </c>
      <c r="B19" s="32"/>
      <c r="C19" s="32"/>
      <c r="D19" s="81"/>
      <c r="E19" s="81"/>
    </row>
    <row r="20" spans="1:5" ht="21.75" customHeight="1">
      <c r="A20" s="32">
        <v>18</v>
      </c>
      <c r="B20" s="32"/>
      <c r="C20" s="32"/>
      <c r="D20" s="81"/>
      <c r="E20" s="81"/>
    </row>
    <row r="21" spans="1:5" ht="21.75" customHeight="1">
      <c r="A21" s="32">
        <v>19</v>
      </c>
      <c r="B21" s="32"/>
      <c r="C21" s="32"/>
      <c r="D21" s="81"/>
      <c r="E21" s="81"/>
    </row>
    <row r="22" spans="1:5" ht="21.75" customHeight="1">
      <c r="A22" s="32">
        <v>20</v>
      </c>
      <c r="B22" s="32"/>
      <c r="C22" s="32"/>
      <c r="D22" s="81"/>
      <c r="E22" s="81"/>
    </row>
    <row r="23" spans="1:5" ht="21.75" customHeight="1">
      <c r="A23" s="32">
        <v>21</v>
      </c>
      <c r="B23" s="32"/>
      <c r="C23" s="32"/>
      <c r="D23" s="81"/>
      <c r="E23" s="81"/>
    </row>
    <row r="24" spans="1:5" ht="21.75" customHeight="1">
      <c r="A24" s="32">
        <v>22</v>
      </c>
      <c r="B24" s="32"/>
      <c r="C24" s="32"/>
      <c r="D24" s="81"/>
      <c r="E24" s="81"/>
    </row>
    <row r="25" spans="1:5" ht="21.75" customHeight="1">
      <c r="A25" s="32">
        <v>23</v>
      </c>
      <c r="B25" s="32"/>
      <c r="C25" s="32"/>
      <c r="D25" s="81"/>
      <c r="E25" s="81"/>
    </row>
    <row r="26" spans="1:5" ht="21.75" customHeight="1">
      <c r="A26" s="32">
        <v>24</v>
      </c>
      <c r="B26" s="32"/>
      <c r="C26" s="32"/>
      <c r="D26" s="81"/>
      <c r="E26" s="81"/>
    </row>
    <row r="27" spans="1:5" ht="21.75" customHeight="1">
      <c r="A27" s="32">
        <v>25</v>
      </c>
      <c r="B27" s="32"/>
      <c r="C27" s="32"/>
      <c r="D27" s="81"/>
      <c r="E27" s="81"/>
    </row>
    <row r="28" spans="1:5" ht="21.75" customHeight="1">
      <c r="A28" s="32">
        <v>26</v>
      </c>
      <c r="B28" s="32"/>
      <c r="C28" s="32"/>
      <c r="D28" s="81"/>
      <c r="E28" s="81"/>
    </row>
    <row r="29" spans="1:5" ht="21.75" customHeight="1">
      <c r="A29" s="32">
        <v>27</v>
      </c>
      <c r="B29" s="32"/>
      <c r="C29" s="32"/>
      <c r="D29" s="81"/>
      <c r="E29" s="81"/>
    </row>
    <row r="30" spans="1:5" ht="21.75" customHeight="1">
      <c r="A30" s="32">
        <v>28</v>
      </c>
      <c r="B30" s="32"/>
      <c r="C30" s="32"/>
      <c r="D30" s="81"/>
      <c r="E30" s="81"/>
    </row>
    <row r="31" spans="1:5" ht="21.75" customHeight="1">
      <c r="A31" s="32">
        <v>29</v>
      </c>
      <c r="B31" s="32"/>
      <c r="C31" s="32"/>
      <c r="D31" s="81"/>
      <c r="E31" s="81"/>
    </row>
    <row r="32" spans="1:5" ht="21.75" customHeight="1">
      <c r="A32" s="32">
        <v>30</v>
      </c>
      <c r="B32" s="32"/>
      <c r="C32" s="32"/>
      <c r="D32" s="81"/>
      <c r="E32" s="81"/>
    </row>
  </sheetData>
  <mergeCells count="1">
    <mergeCell ref="A1:E1"/>
  </mergeCells>
  <pageMargins left="0.4" right="0.37" top="0.75" bottom="0.75" header="0.3" footer="0.3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60"/>
  <sheetViews>
    <sheetView topLeftCell="A31" workbookViewId="0">
      <selection activeCell="AC48" sqref="AC48"/>
    </sheetView>
  </sheetViews>
  <sheetFormatPr defaultRowHeight="15"/>
  <cols>
    <col min="1" max="4" width="3.7109375" style="1" customWidth="1"/>
    <col min="5" max="5" width="4.85546875" style="1" customWidth="1"/>
    <col min="6" max="31" width="3.7109375" style="1" customWidth="1"/>
    <col min="32" max="16384" width="9.140625" style="1"/>
  </cols>
  <sheetData>
    <row r="1" spans="1:29" ht="15" customHeight="1"/>
    <row r="3" spans="1:29">
      <c r="A3" s="148" t="s">
        <v>192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</row>
    <row r="6" spans="1:29" ht="15" customHeight="1">
      <c r="B6" s="149" t="s">
        <v>193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</row>
    <row r="7" spans="1:29"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</row>
    <row r="8" spans="1:29">
      <c r="D8" s="150" t="s">
        <v>115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</row>
    <row r="9" spans="1:29" ht="15" customHeight="1"/>
    <row r="10" spans="1:29" ht="15" customHeight="1"/>
    <row r="11" spans="1:29">
      <c r="B11" s="147" t="s">
        <v>116</v>
      </c>
      <c r="C11" s="147"/>
      <c r="D11" s="147"/>
      <c r="E11" s="147"/>
      <c r="F11" s="91"/>
    </row>
    <row r="12" spans="1:29">
      <c r="B12" s="147" t="s">
        <v>117</v>
      </c>
      <c r="C12" s="147"/>
      <c r="D12" s="147"/>
      <c r="E12" s="147"/>
      <c r="F12" s="92"/>
    </row>
    <row r="13" spans="1:29">
      <c r="B13" s="147" t="s">
        <v>118</v>
      </c>
      <c r="C13" s="147"/>
      <c r="D13" s="147"/>
      <c r="E13" s="147"/>
      <c r="F13" s="92"/>
    </row>
    <row r="15" spans="1:29">
      <c r="B15" s="91" t="s">
        <v>119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</row>
    <row r="16" spans="1:29" ht="3.75" customHeight="1"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</row>
    <row r="17" spans="2:21">
      <c r="B17" s="91" t="s">
        <v>2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</row>
    <row r="18" spans="2:21">
      <c r="B18" s="91" t="s">
        <v>3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</row>
    <row r="19" spans="2:21">
      <c r="B19" s="91" t="s">
        <v>4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</row>
    <row r="20" spans="2:21">
      <c r="B20" s="91" t="s">
        <v>5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</row>
    <row r="21" spans="2:21">
      <c r="B21" s="91" t="s">
        <v>6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</row>
    <row r="22" spans="2:21"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</row>
    <row r="23" spans="2:21">
      <c r="B23" s="91" t="s">
        <v>120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</row>
    <row r="24" spans="2:21">
      <c r="B24" s="91" t="s">
        <v>121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</row>
    <row r="25" spans="2:21">
      <c r="B25" s="91" t="s">
        <v>122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</row>
    <row r="26" spans="2:21">
      <c r="B26" s="91" t="s">
        <v>123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</row>
    <row r="27" spans="2:21">
      <c r="B27" s="91" t="s">
        <v>124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</row>
    <row r="28" spans="2:21"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</row>
    <row r="29" spans="2:21"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</row>
    <row r="30" spans="2:21"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</row>
    <row r="31" spans="2:21"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</row>
    <row r="36" spans="1:29">
      <c r="A36" s="148" t="s">
        <v>192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</row>
    <row r="39" spans="1:29" ht="15" customHeight="1">
      <c r="B39" s="149" t="s">
        <v>194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</row>
    <row r="40" spans="1:29"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</row>
    <row r="41" spans="1:29">
      <c r="D41" s="150" t="s">
        <v>115</v>
      </c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</row>
    <row r="44" spans="1:29">
      <c r="B44" s="147" t="s">
        <v>116</v>
      </c>
      <c r="C44" s="147"/>
      <c r="D44" s="147"/>
      <c r="E44" s="147"/>
      <c r="F44" s="91"/>
    </row>
    <row r="45" spans="1:29">
      <c r="B45" s="147" t="s">
        <v>117</v>
      </c>
      <c r="C45" s="147"/>
      <c r="D45" s="147"/>
      <c r="E45" s="147"/>
      <c r="F45" s="92"/>
    </row>
    <row r="46" spans="1:29">
      <c r="B46" s="147" t="s">
        <v>118</v>
      </c>
      <c r="C46" s="147"/>
      <c r="D46" s="147"/>
      <c r="E46" s="147"/>
      <c r="F46" s="92"/>
    </row>
    <row r="48" spans="1:29">
      <c r="B48" s="91" t="s">
        <v>119</v>
      </c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</row>
    <row r="49" spans="2:21" ht="3.75" customHeight="1"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</row>
    <row r="50" spans="2:21">
      <c r="B50" s="91" t="s">
        <v>2</v>
      </c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</row>
    <row r="51" spans="2:21">
      <c r="B51" s="91" t="s">
        <v>3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</row>
    <row r="52" spans="2:21">
      <c r="B52" s="91" t="s">
        <v>4</v>
      </c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</row>
    <row r="53" spans="2:21">
      <c r="B53" s="91" t="s">
        <v>5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</row>
    <row r="54" spans="2:21">
      <c r="B54" s="91" t="s">
        <v>6</v>
      </c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</row>
    <row r="55" spans="2:21"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</row>
    <row r="56" spans="2:21">
      <c r="B56" s="91" t="s">
        <v>120</v>
      </c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</row>
    <row r="57" spans="2:21">
      <c r="B57" s="91" t="s">
        <v>125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</row>
    <row r="58" spans="2:21">
      <c r="B58" s="91" t="s">
        <v>126</v>
      </c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</row>
    <row r="59" spans="2:21">
      <c r="B59" s="91" t="s">
        <v>127</v>
      </c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</row>
    <row r="60" spans="2:21">
      <c r="B60" s="91" t="s">
        <v>128</v>
      </c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</row>
  </sheetData>
  <mergeCells count="12">
    <mergeCell ref="B44:E44"/>
    <mergeCell ref="B45:E45"/>
    <mergeCell ref="B46:E46"/>
    <mergeCell ref="A3:AC3"/>
    <mergeCell ref="B6:AB7"/>
    <mergeCell ref="D8:V8"/>
    <mergeCell ref="B11:E11"/>
    <mergeCell ref="B12:E12"/>
    <mergeCell ref="B13:E13"/>
    <mergeCell ref="A36:AC36"/>
    <mergeCell ref="B39:AB40"/>
    <mergeCell ref="D41:V41"/>
  </mergeCells>
  <pageMargins left="0.37" right="0.34" top="0.4" bottom="0.48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17</vt:i4>
      </vt:variant>
      <vt:variant>
        <vt:lpstr>Adlandırılmış Aralıklar</vt:lpstr>
      </vt:variant>
      <vt:variant>
        <vt:i4>14</vt:i4>
      </vt:variant>
    </vt:vector>
  </HeadingPairs>
  <TitlesOfParts>
    <vt:vector size="31" baseType="lpstr">
      <vt:lpstr>YAZILI KAĞITLARI TESLİM TUTANAĞ</vt:lpstr>
      <vt:lpstr>DERS KESİM RAPORU</vt:lpstr>
      <vt:lpstr>TATİL ADRESİ DİLEKÇESİ</vt:lpstr>
      <vt:lpstr>PANSİYON NÖB. DEĞİŞİM DİLEKÇESİ</vt:lpstr>
      <vt:lpstr>Proje Dağıtım Çiz. 1 (2)</vt:lpstr>
      <vt:lpstr>Proje Dağıtım Çiz. 2</vt:lpstr>
      <vt:lpstr>Proje Değ. Çiz.</vt:lpstr>
      <vt:lpstr>Proje Konuları Listesi</vt:lpstr>
      <vt:lpstr>Proje Dilekçesi</vt:lpstr>
      <vt:lpstr>Proje İzleme Formu</vt:lpstr>
      <vt:lpstr>SINIF EĞİTSEL KULÜP LİSTESİ</vt:lpstr>
      <vt:lpstr>TEST ANALİZİ İÇİN BOŞ TABLO</vt:lpstr>
      <vt:lpstr>UYG.SINAVLARDAKİ KONU DAĞ.ÇİZ.</vt:lpstr>
      <vt:lpstr>Proje Dağıtım Çiz. 1</vt:lpstr>
      <vt:lpstr>SINIF PROJE DAĞILIM FORMU</vt:lpstr>
      <vt:lpstr>ORTAK SINAVLARIN DEĞ.RAP.</vt:lpstr>
      <vt:lpstr>Sayfa1</vt:lpstr>
      <vt:lpstr>'DERS KESİM RAPORU'!Yazdırma_Alanı</vt:lpstr>
      <vt:lpstr>'PANSİYON NÖB. DEĞİŞİM DİLEKÇESİ'!Yazdırma_Alanı</vt:lpstr>
      <vt:lpstr>'Proje Dağıtım Çiz. 1'!Yazdırma_Alanı</vt:lpstr>
      <vt:lpstr>'Proje Dağıtım Çiz. 1 (2)'!Yazdırma_Alanı</vt:lpstr>
      <vt:lpstr>'Proje Dağıtım Çiz. 2'!Yazdırma_Alanı</vt:lpstr>
      <vt:lpstr>'Proje Değ. Çiz.'!Yazdırma_Alanı</vt:lpstr>
      <vt:lpstr>'Proje Dilekçesi'!Yazdırma_Alanı</vt:lpstr>
      <vt:lpstr>'Proje İzleme Formu'!Yazdırma_Alanı</vt:lpstr>
      <vt:lpstr>'Proje Konuları Listesi'!Yazdırma_Alanı</vt:lpstr>
      <vt:lpstr>'SINIF EĞİTSEL KULÜP LİSTESİ'!Yazdırma_Alanı</vt:lpstr>
      <vt:lpstr>'SINIF PROJE DAĞILIM FORMU'!Yazdırma_Alanı</vt:lpstr>
      <vt:lpstr>'TATİL ADRESİ DİLEKÇESİ'!Yazdırma_Alanı</vt:lpstr>
      <vt:lpstr>'TEST ANALİZİ İÇİN BOŞ TABLO'!Yazdırma_Alanı</vt:lpstr>
      <vt:lpstr>'UYG.SINAVLARDAKİ KONU DAĞ.ÇİZ.'!Yazdırma_Alanı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2016-11-20T21:55:00Z</dcterms:modified>
</cp:coreProperties>
</file>